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FBE73587-3AE0-49FE-9B98-EBBA7F79E1E3}" xr6:coauthVersionLast="47" xr6:coauthVersionMax="47" xr10:uidLastSave="{00000000-0000-0000-0000-000000000000}"/>
  <bookViews>
    <workbookView xWindow="22932" yWindow="-108" windowWidth="23256" windowHeight="12576" xr2:uid="{00000000-000D-0000-FFFF-FFFF00000000}"/>
  </bookViews>
  <sheets>
    <sheet name="FY 2022" sheetId="1" r:id="rId1"/>
  </sheets>
  <definedNames>
    <definedName name="_xlnm.Print_Titles" localSheetId="0">'FY 2022'!$A:$A,'FY 2022'!$1:$1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5" i="1" l="1"/>
  <c r="J85" i="1"/>
  <c r="F85" i="1"/>
  <c r="E85" i="1"/>
  <c r="D85" i="1"/>
  <c r="C85" i="1"/>
  <c r="B85" i="1"/>
  <c r="AG85" i="1"/>
  <c r="AF85" i="1"/>
  <c r="AH85" i="1"/>
  <c r="AI85" i="1"/>
  <c r="AJ85" i="1"/>
  <c r="AK85" i="1"/>
  <c r="R85" i="1"/>
  <c r="S85" i="1"/>
  <c r="T85" i="1"/>
  <c r="U85" i="1"/>
  <c r="V85" i="1"/>
  <c r="W85" i="1"/>
  <c r="X85" i="1"/>
  <c r="Y85" i="1"/>
  <c r="Z85" i="1"/>
  <c r="AA85" i="1"/>
  <c r="AB85" i="1"/>
  <c r="AC85" i="1"/>
  <c r="AD85" i="1"/>
  <c r="AE85" i="1"/>
  <c r="Q85" i="1"/>
  <c r="G85" i="1"/>
  <c r="H85" i="1"/>
  <c r="I85" i="1"/>
  <c r="L85" i="1"/>
  <c r="M85" i="1"/>
  <c r="N85" i="1"/>
  <c r="O85" i="1"/>
  <c r="P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tc={3E0228B2-3520-4CFE-B6FD-F588B774ED1F}</author>
    <author>tc={937955EF-4562-48E0-8884-CFA9813E9D7B}</author>
    <author>tc={EA2ACEF6-94E9-403A-BDA3-C976E03191EC}</author>
    <author>tc={BA6A35B5-3942-4442-925F-1C8B4B968E50}</author>
    <author>tc={C4588916-3AE5-4714-8D71-03FF53E5E049}</author>
    <author>tc={3BFB3886-58C9-4290-BE4A-15583DE3333E}</author>
    <author>tc={2CB4470F-501B-43E1-A71E-C0DCC83FF767}</author>
    <author>tc={6A4050E0-C2E1-4D36-ABE8-CF80D4BE6A39}</author>
    <author>tc={4D336CC5-795E-4D88-A0AF-A791305D4A88}</author>
    <author>tc={D47C4308-2AD7-43C6-AA40-B22287D2574B}</author>
    <author>tc={216FDBB5-E126-4787-B7C3-D6195FD9CCFC}</author>
    <author>tc={757FDFC7-25F7-4186-A869-382AF0D410F9}</author>
    <author>tc={2E013DE1-BE7A-4795-8F3F-2819D98C2943}</author>
    <author>tc={658AC155-5E81-45DF-9600-A38222B01D9C}</author>
    <author>tc={A365FDE3-EE3B-4B23-AE39-A8E54EEC4860}</author>
    <author>tc={C38C6ED7-8428-4F0D-8F87-2062BBAB0E9D}</author>
    <author>tc={6A152FCD-7E97-4022-9E67-22D8E2AC1AE9}</author>
    <author>tc={49281306-198A-49EF-8C0F-5500F99BF178}</author>
    <author>tc={911DB805-F2A1-4D98-B67A-C7757A08A499}</author>
    <author>tc={EFDBD171-B90F-4872-AE52-AB4875748AD6}</author>
    <author>tc={DA001699-BAC2-41C7-AFFD-BB0715E081B5}</author>
    <author>tc={915AEC87-0C75-4760-B8DB-2C437136B405}</author>
  </authors>
  <commentList>
    <comment ref="AL2" authorId="0" shapeId="0" xr:uid="{EFD5A11B-FC28-445A-8997-2386B30B0C5C}">
      <text>
        <r>
          <rPr>
            <b/>
            <sz val="9"/>
            <color indexed="81"/>
            <rFont val="Tahoma"/>
            <family val="2"/>
          </rPr>
          <t>ABRA:</t>
        </r>
        <r>
          <rPr>
            <sz val="9"/>
            <color indexed="81"/>
            <rFont val="Tahoma"/>
            <family val="2"/>
          </rPr>
          <t xml:space="preserve">
The Alcoholic Beverage Regulation Administration receives FOIA requests on a daily basis. Most are time sensitive due to the board hearings that are conducted weekly. ABRA strives to provide excellent customer service to meet and exceed customer expectations.</t>
        </r>
      </text>
    </comment>
    <comment ref="AL3" authorId="0" shapeId="0" xr:uid="{B52838F1-9730-4AD5-B6F4-7421AB893880}">
      <text>
        <r>
          <rPr>
            <b/>
            <sz val="9"/>
            <color indexed="81"/>
            <rFont val="Tahoma"/>
            <family val="2"/>
          </rPr>
          <t>ANC:</t>
        </r>
        <r>
          <rPr>
            <sz val="9"/>
            <color indexed="81"/>
            <rFont val="Tahoma"/>
            <family val="2"/>
          </rPr>
          <t xml:space="preserve">
As previously mentioned from last year, many Advisory Neighborhood Commissions (ANCs) simply do not update statutorily required data and documents on their websites or with the Office of the Advisory Neighborhood Commissions (OANC).  Whereupon, many requestors unnecessarily use the FOIA process to request public documents.
OANC is solely mandated to assist and aid ANCs, in accordance with DC Official Code section 1-309.15(a), and is legislatively tied from mandating legal requirements upon ANCs.  As a result, requestors believe that the affected ANCs are not exemplifying transparency.  At the same time, requestors fail to narrow the terms needed for ANC document reviews to obtain the desired records.  
FYI, each of the 11 denied requests were explained on the bases of “overly broad,” “lacking in specificity,” or “not in compliance with 1 DCMR section 402.4.
</t>
        </r>
      </text>
    </comment>
    <comment ref="AL4" authorId="0" shapeId="0" xr:uid="{4A65D837-99BE-465F-BEBB-A99B583AA0A7}">
      <text>
        <r>
          <rPr>
            <b/>
            <sz val="9"/>
            <color indexed="81"/>
            <rFont val="Tahoma"/>
            <family val="2"/>
          </rPr>
          <t>BEGA:</t>
        </r>
        <r>
          <rPr>
            <sz val="9"/>
            <color indexed="81"/>
            <rFont val="Tahoma"/>
            <family val="2"/>
          </rPr>
          <t xml:space="preserve">
BEGA processed thirty-one (31) FOIA requests during FY 2022 in a manner consistent with FOIA's statutory requirements.</t>
        </r>
      </text>
    </comment>
    <comment ref="AL5" authorId="0" shapeId="0" xr:uid="{10A845DA-D3C9-4CAC-AF36-6837F5C62528}">
      <text>
        <r>
          <rPr>
            <b/>
            <sz val="9"/>
            <color indexed="81"/>
            <rFont val="Tahoma"/>
            <family val="2"/>
          </rPr>
          <t>CAB:</t>
        </r>
        <r>
          <rPr>
            <sz val="9"/>
            <color indexed="81"/>
            <rFont val="Tahoma"/>
            <family val="2"/>
          </rPr>
          <t xml:space="preserve">
The DC Contract Appeals Board received two (2) FOIA requests during FY22, and satisfied those requests consistent with the requirements of the statute.</t>
        </r>
      </text>
    </comment>
    <comment ref="AL6" authorId="0" shapeId="0" xr:uid="{FED3089A-F37F-45B2-9B3C-446A9A745BBC}">
      <text>
        <r>
          <rPr>
            <b/>
            <sz val="9"/>
            <color indexed="81"/>
            <rFont val="Tahoma"/>
            <family val="2"/>
          </rPr>
          <t>CAH:</t>
        </r>
        <r>
          <rPr>
            <sz val="9"/>
            <color indexed="81"/>
            <rFont val="Tahoma"/>
            <family val="2"/>
          </rPr>
          <t xml:space="preserve">
The FOIA document requests that the Commission on the Arts and Humanities received and responded to in Fiscal Year 2022 (“FY22”) regarded: (1) information concerning certain grant awards (and related grant applications) that the Commission on the Arts and Humanities made to certain grant applicants in FY22; and (2) information related to certain unsuccessful grant applications made to CAH in FY22.</t>
        </r>
      </text>
    </comment>
    <comment ref="AL7" authorId="0" shapeId="0" xr:uid="{7AC04F54-CC5F-4DB7-A8FC-8ED416741266}">
      <text>
        <r>
          <rPr>
            <b/>
            <sz val="9"/>
            <color indexed="81"/>
            <rFont val="Tahoma"/>
            <family val="2"/>
          </rPr>
          <t>CFSA:</t>
        </r>
        <r>
          <rPr>
            <sz val="9"/>
            <color indexed="81"/>
            <rFont val="Tahoma"/>
            <family val="2"/>
          </rPr>
          <t xml:space="preserve">
Statutory time frame of 15 days or 25 is not adequate to cover requests that seek significant quantities of records. Tracking time spent on requests is a burden on staff so is not captured. Staff focus on getting the records to the to the FOIA Officer rather than tracking time spent searching and compiling.</t>
        </r>
      </text>
    </comment>
    <comment ref="AL9" authorId="0" shapeId="0" xr:uid="{B71D69F8-4070-4196-8E0F-F2E26F38A7AC}">
      <text>
        <r>
          <rPr>
            <b/>
            <sz val="9"/>
            <color indexed="81"/>
            <rFont val="Tahoma"/>
            <family val="2"/>
          </rPr>
          <t>CJCC:</t>
        </r>
        <r>
          <rPr>
            <sz val="9"/>
            <color indexed="81"/>
            <rFont val="Tahoma"/>
            <family val="2"/>
          </rPr>
          <t xml:space="preserve">
The CJCC received 11 FOIA requests during FY22, 9 from one particular individual and 2 from the Washington Post. The 9 requests from the individual were for records that the CJCC did not have in its possession, such as information on murder victims and offenders for incidents that took place in other states. The Washington Post request that was denied was for a copy of the list of high-risk individuals that was generated through the Gun Violence Problem Analysis developed by the National Institute of Criminal Justice Reform (NICJR) via a contract with the CJCC. The second Washington Post request that was granted was a copy of the contracts that CJCC entered into with NICJR.
Responses to questions 27 and 28 are a reflection of time spent by CJCC’s Interim Executive Director (15 hours at an hourly rate of $85.40) when reviewing the requests, determining whether relevant records existed, and responding to the requests.</t>
        </r>
      </text>
    </comment>
    <comment ref="AL10" authorId="0" shapeId="0" xr:uid="{0004C2BB-C797-40D1-A9CA-A43C718D9AC5}">
      <text>
        <r>
          <rPr>
            <b/>
            <sz val="9"/>
            <color indexed="81"/>
            <rFont val="Tahoma"/>
            <family val="2"/>
          </rPr>
          <t>CJDT:</t>
        </r>
        <r>
          <rPr>
            <sz val="9"/>
            <color indexed="81"/>
            <rFont val="Tahoma"/>
            <family val="2"/>
          </rPr>
          <t xml:space="preserve">
The former FOIA Officer and Executive Director retired at the end of the calendar year 2022. Upon reviewing her records, it appears, in summary, the D. C. Commission on Judicial Disabilities and Tenure did not receive , process, or dispose of any FOIA requests during the Fiscal Year 2022. There were no staff hours devoted to reviewing any FOIA requests and there were no agency funds expended for processing such requests. In addition, there were no agency employees found guilty of violating any provisions of the District of Columbia Freedom of Information Act.
_______________________________________
Diane M. Brenneman
Commission Vice Chair and Acting FOIA Officer
</t>
        </r>
      </text>
    </comment>
    <comment ref="AL11" authorId="0" shapeId="0" xr:uid="{09D38636-1571-4EDB-9A29-42893869636E}">
      <text>
        <r>
          <rPr>
            <b/>
            <sz val="9"/>
            <color indexed="81"/>
            <rFont val="Tahoma"/>
            <family val="2"/>
          </rPr>
          <t>DACL:</t>
        </r>
        <r>
          <rPr>
            <sz val="9"/>
            <color indexed="81"/>
            <rFont val="Tahoma"/>
            <family val="2"/>
          </rPr>
          <t xml:space="preserve">
DACL received 3 FOIA requests in FY22. For one request, DACL did not have any 
responsive documents. One request was denied in full due to the personal privacy exemption. One request was granted in part and denied in part, with personal privacy information redacted.</t>
        </r>
      </text>
    </comment>
    <comment ref="AL12" authorId="0" shapeId="0" xr:uid="{BD7821CD-DEA7-4C0E-A03B-F91C6FD3A681}">
      <text>
        <r>
          <rPr>
            <b/>
            <sz val="9"/>
            <color indexed="81"/>
            <rFont val="Tahoma"/>
            <family val="2"/>
          </rPr>
          <t>DBH:</t>
        </r>
        <r>
          <rPr>
            <sz val="9"/>
            <color indexed="81"/>
            <rFont val="Tahoma"/>
            <family val="2"/>
          </rPr>
          <t xml:space="preserve">
DBH processed and received 30 FOIA requests this fiscal year. The majority of requests were processed within fifteen 
(15) business days. Most of our FOIA requests received were for documents not in our possession. Several were referred to the Medical Records department which could not be completed through a FOIA request. Two were referred to other Public Agency FOIA Officers. We also received a few media requests. There was no specific trend discovered.</t>
        </r>
      </text>
    </comment>
    <comment ref="AL13" authorId="0" shapeId="0" xr:uid="{4756329B-D840-4E74-A0DD-715DFF769591}">
      <text>
        <r>
          <rPr>
            <b/>
            <sz val="9"/>
            <color indexed="81"/>
            <rFont val="Tahoma"/>
            <family val="2"/>
          </rPr>
          <t>DC Council:</t>
        </r>
        <r>
          <rPr>
            <sz val="9"/>
            <color indexed="81"/>
            <rFont val="Tahoma"/>
            <family val="2"/>
          </rPr>
          <t xml:space="preserve">
Fiscal Year 2022 was the first full fiscal year since 2019 in which the pandemic did not substantively affect the Council’s ability to process FOIA requests. The number of FOIA requests received by the Council has also relatively stabilized, but the requests themselves continue to be expansive, both in terms of the subject matter and the number of locations to be searched for responsive records. Many requests generated large search results that numbered in the thousands of responsive documents, which required a great deal of staff time to review and process and required coordination with multiple, and many times all, of the Councilmembers’ offices to ensure that reasonable efforts were made to search for the requested records.</t>
        </r>
      </text>
    </comment>
    <comment ref="AL14" authorId="0" shapeId="0" xr:uid="{73360997-990D-4D6C-8BE7-3F064F03AE46}">
      <text>
        <r>
          <rPr>
            <b/>
            <sz val="9"/>
            <color indexed="81"/>
            <rFont val="Tahoma"/>
            <family val="2"/>
          </rPr>
          <t>DC Health:</t>
        </r>
        <r>
          <rPr>
            <sz val="9"/>
            <color indexed="81"/>
            <rFont val="Tahoma"/>
            <family val="2"/>
          </rPr>
          <t xml:space="preserve">
FOIA volume increased by approximately 30%. FOIA requests related to COVID-19 or 
MPox were often complex and resource consuming. 87.2% of FOIA requests were completed within 15 FOIA days. 92.4 of FOIA requests were completed within 25 FOIA days. FOIA requests completed on or after the 26th FOIA day was the result of the FOIA Officer not having timely received responsive documents or not having resources to timely 
process the FOIA requests.</t>
        </r>
      </text>
    </comment>
    <comment ref="AL15" authorId="0" shapeId="0" xr:uid="{843C3047-9276-4CA2-887F-A5F1FDD00799}">
      <text>
        <r>
          <rPr>
            <b/>
            <sz val="9"/>
            <color indexed="81"/>
            <rFont val="Tahoma"/>
            <family val="2"/>
          </rPr>
          <t>DC Water:</t>
        </r>
        <r>
          <rPr>
            <sz val="9"/>
            <color indexed="81"/>
            <rFont val="Tahoma"/>
            <family val="2"/>
          </rPr>
          <t xml:space="preserve">
Annual Report October 1, 2021 – September 30, 2022. 
The Freedom of Information Act requests received by the District of Columbia Water and Sewer Authority (the “Authority”) represents a cross section of requests from the homeowners, businesses, and organizations. These requests include procurement inquiries for bid information, requests from Environmental organizations, the local media and preliminary discovery requests in potential litigation. Requests were also received from homeowners concerning inspections performed and sewer backups. A number of these requests involved extensive research.</t>
        </r>
      </text>
    </comment>
    <comment ref="AL16" authorId="0" shapeId="0" xr:uid="{A1DDB1D6-7163-40DD-8D02-310BB2847CB2}">
      <text>
        <r>
          <rPr>
            <b/>
            <sz val="9"/>
            <color indexed="81"/>
            <rFont val="Tahoma"/>
            <family val="2"/>
          </rPr>
          <t>DCA:</t>
        </r>
        <r>
          <rPr>
            <sz val="9"/>
            <color indexed="81"/>
            <rFont val="Tahoma"/>
            <family val="2"/>
          </rPr>
          <t xml:space="preserve">
My agency is very transparent and usually handles requests for public information outside of FOIA. Additionally, delays in responding are often a result of waiting for OCTO email searches.</t>
        </r>
      </text>
    </comment>
    <comment ref="AL17" authorId="0" shapeId="0" xr:uid="{9561672A-C52B-43BE-803F-7805BC2789B2}">
      <text>
        <r>
          <rPr>
            <b/>
            <sz val="9"/>
            <color indexed="81"/>
            <rFont val="Tahoma"/>
            <family val="2"/>
          </rPr>
          <t>DCBOE:</t>
        </r>
        <r>
          <rPr>
            <sz val="9"/>
            <color indexed="81"/>
            <rFont val="Tahoma"/>
            <family val="2"/>
          </rPr>
          <t xml:space="preserve">
This report reflects the Board of Election’s commitment to providing the general public with full access to information regarding the Board’s operation and adherence to the
principals embodied in the Freedom of Information Act. The Board looks forward to 
providing excellent service to the public in 2023.</t>
        </r>
      </text>
    </comment>
    <comment ref="AL18" authorId="0" shapeId="0" xr:uid="{E378C0DF-B6F1-40DF-8A91-6D4572E5406B}">
      <text>
        <r>
          <rPr>
            <b/>
            <sz val="9"/>
            <color indexed="81"/>
            <rFont val="Tahoma"/>
            <family val="2"/>
          </rPr>
          <t>DCHA:</t>
        </r>
        <r>
          <rPr>
            <sz val="9"/>
            <color indexed="81"/>
            <rFont val="Tahoma"/>
            <family val="2"/>
          </rPr>
          <t xml:space="preserve">
The District of Columbia Housing Authority (DCHA) Annual Freedom of Information Act (FOIA) Report contains detailed summary statistics of the activities conducted in the administration of FOIA including the number of requests received and processed by the agency. Some requests were not granted because they did not reasonably describe requested records; sought responses to questions in lieu of records or documents that would be subject to release under FOIA; or the agency had no responsive records at all.
During the fiscal year, the District of Columbia Housing Authority's (DCHA) Freedom of Information Act (FOIA) Team devoted fifteen hundred (1,500) hours to responding to FOIA requests and appeals from requesters. This does not reflect the work hours performed by agency record custodians throughout DCHA or the human capital associated with gathering the documents that were responsive to FOIA requests. During the fiscal year, fifty-five percent (55%) of the FOIA requests received were from three newspaper reporters. Sixty-nine percent (69%) of the appeals DCHA responded to during the fiscal year were from newspaper reporters. None of the appeals resulted in any adverse decisions against the agency.
Most of these appeals sought Personally Identifiable Information (PII) of DCHA applicants, residents, and Housing Choice Voucher Program (HCVP) participants. Consistent with the U.S. Department of Housing and Urban Development (HUD), DCHA defines PII as information that can be used to distinguish or trace an individual’s identity, either alone or when combined with other personal or identifying information that is linked or linkable to a specific individual. Set forth below is a non-exclusive list of information that may constitute PII on its own or in combination with other information: 
• Full name 
• Home address 
• Business Contact Information 
• Personal e-mail address 
• Social security number 
• Passport number 
• Driver’s license number 
• Certificate number 
• Credit card numbers 
• Date of birth 
• Telephone number 
• Log in details 
• Personnel number 
• Vehicle identifier or serial number 
• Photograph or video identifiable to an individual 
• Biometric information 
• Medical information 
• Criminal history 
• Other information related to an individual that may directly or indirectly identify that individual (e.g., salary, performance rating, purchase history, call history, etc.)
Most FOIA requests to DCHA seek records that are related to the agency’s housing programs and subsequently result in records that include the PII of individuals who are the recipients of housing assistance from the agency. As such DCHA recognizes its role in protecting the Personal Data or PII of housing program applicants, public housing residents, and HCVP participants and therefore relies upon Exception 2 of the DC FOIA to protect the PII of subsidy recipients. DCHA is also concerned about the overall, security, privacy rights, and well-being of all the people it serves and is committed to affirmatively furthering fair housing by championing HUD’s goal to eliminate the stigma of those who utilize a housing subsidy. DCHA also appreciates the important role FOIA plays in keeping the government transparent and accountable.</t>
        </r>
      </text>
    </comment>
    <comment ref="AL19" authorId="0" shapeId="0" xr:uid="{F0A0888A-F63A-4BCC-993E-55DDFFE50C8A}">
      <text>
        <r>
          <rPr>
            <b/>
            <sz val="9"/>
            <color indexed="81"/>
            <rFont val="Tahoma"/>
            <family val="2"/>
          </rPr>
          <t>DCHFA:</t>
        </r>
        <r>
          <rPr>
            <sz val="9"/>
            <color indexed="81"/>
            <rFont val="Tahoma"/>
            <family val="2"/>
          </rPr>
          <t xml:space="preserve">
DC Housing Finance Agency received more requests in FY 2022 than FY 2021. Processing times were lengthier due to the type and volume of the documents requested. There were no staff changes in FY 2022.</t>
        </r>
      </text>
    </comment>
    <comment ref="AL20" authorId="0" shapeId="0" xr:uid="{D1592520-647A-43E4-9C39-E3D3AE120483}">
      <text>
        <r>
          <rPr>
            <b/>
            <sz val="9"/>
            <color indexed="81"/>
            <rFont val="Tahoma"/>
            <family val="2"/>
          </rPr>
          <t>DCHR:</t>
        </r>
        <r>
          <rPr>
            <sz val="9"/>
            <color indexed="81"/>
            <rFont val="Tahoma"/>
            <family val="2"/>
          </rPr>
          <t xml:space="preserve">
In FY2022, DCHR processed 65 of the 67 FOIA requests it received or had pending from the previous fiscal year. The number of requests received by DCHR remained in line with FY2021, in which 63 FOIA requests were received. The large majority of requests received were processed within 15 business days as directed by D.C. Code § 2-532(c)(1)</t>
        </r>
      </text>
    </comment>
    <comment ref="AH21" authorId="1" shapeId="0" xr:uid="{3E0228B2-3520-4CFE-B6FD-F588B774ED1F}">
      <text>
        <t>[Threaded comment]
Your version of Excel allows you to read this threaded comment; however, any edits to it will get removed if the file is opened in a newer version of Excel. Learn more: https://go.microsoft.com/fwlink/?linkid=870924
Comment:
    74 hrs/10 min</t>
      </text>
    </comment>
    <comment ref="AL21" authorId="0" shapeId="0" xr:uid="{DAF4C059-4B84-4642-972A-7BB72E9CFFA7}">
      <text>
        <r>
          <rPr>
            <b/>
            <sz val="9"/>
            <color indexed="81"/>
            <rFont val="Tahoma"/>
            <family val="2"/>
          </rPr>
          <t>DCOZ:</t>
        </r>
        <r>
          <rPr>
            <sz val="9"/>
            <color indexed="81"/>
            <rFont val="Tahoma"/>
            <family val="2"/>
          </rPr>
          <t xml:space="preserve">
Virtually all requests received responses from DCOZ within the 15-day period. Only two cases took longer because they requested email information needed from OCTO. DCOZ had no responsive documents for many of the requests (Other Disposition). Again, in FY 2022, many requests contained multiple inquiries and sought information in the purview of other agencies, particularly DCRA (now
Department of Buildings (DOB)).</t>
        </r>
      </text>
    </comment>
    <comment ref="AL22" authorId="0" shapeId="0" xr:uid="{B146C0AA-8D75-4D20-A54D-392C76242B8E}">
      <text>
        <r>
          <rPr>
            <b/>
            <sz val="9"/>
            <color indexed="81"/>
            <rFont val="Tahoma"/>
            <family val="2"/>
          </rPr>
          <t>DCPC:</t>
        </r>
        <r>
          <rPr>
            <sz val="9"/>
            <color indexed="81"/>
            <rFont val="Tahoma"/>
            <family val="2"/>
          </rPr>
          <t xml:space="preserve">
The Office of Police Complaints is in compliance with the D.C. Freedom of Information Act.</t>
        </r>
      </text>
    </comment>
    <comment ref="AL23" authorId="0" shapeId="0" xr:uid="{4D8DAB1A-26DC-453F-AD96-DF83F35762B8}">
      <text>
        <r>
          <rPr>
            <b/>
            <sz val="9"/>
            <color indexed="81"/>
            <rFont val="Tahoma"/>
            <family val="2"/>
          </rPr>
          <t>DCPL:</t>
        </r>
        <r>
          <rPr>
            <sz val="9"/>
            <color indexed="81"/>
            <rFont val="Tahoma"/>
            <family val="2"/>
          </rPr>
          <t xml:space="preserve">
The number of FOIA requests almost doubled from that of previous years due to (1) a work place incident that sparked media attention and litigation, and (2) requests for video footage. The Agency plans to amend its current surveillance video policy which will likely result in a decrease in the amount of FOIA request for footage in the upcoming FY23 fiscal year.</t>
        </r>
      </text>
    </comment>
    <comment ref="AL24" authorId="0" shapeId="0" xr:uid="{5A9AEC9F-1CC6-4C56-9811-B3AD218499B6}">
      <text>
        <r>
          <rPr>
            <b/>
            <sz val="9"/>
            <color indexed="81"/>
            <rFont val="Tahoma"/>
            <family val="2"/>
          </rPr>
          <t>DCPS:</t>
        </r>
        <r>
          <rPr>
            <sz val="9"/>
            <color indexed="81"/>
            <rFont val="Tahoma"/>
            <family val="2"/>
          </rPr>
          <t xml:space="preserve">
DCPS processed 125 FOIA requests in FY 22. DCPS continues to process a considerable number of voluminous and complex requests, involving large email searches, documents, and data. A sizable number of these FOIA requests come from media entities, including NBC Washington, The Washington Post, Fox News Digital and WJLA. DCPS has continued to maintain efficiency with the completion of requests by utilizing all available human capital resources, including one team member whose sole purpose is opening new requests, sending acknowledgment letters, and responding to requests that are able to be closed immediately (if the FOIA request is improper or the request must be filed with another agency). The FOIA team also continued to engage DCPS employees who serve as POCs for FOIA requests. This engagement includes meetings to discuss complicated or voluminous requests and discussions to clarify the responsibility of agency staff in performing searches to respond to requests. The FOIA team continues to be proactive in providing requesters with periodic updates on the status of requestsand in contacting requesters to obtain clarity on requests when necessary. 
DCPS continues to implement a fee schedule. However, the majority of the requests DCPS receives are from the media, so the opportunity to collect fees is limited. DCPS collected $96.00 in fees in FY 22 for two FOIA requests. DCPS also assessed $96.00 in fees for FY 2021 that remain delinquent. To help resolve the issue with delinquent fees, DCPS has adjusted its process so that requesters are sent notifications informing them that that their responses are complete, along with a fee Invoice. The request is then placed on hold to allow the requester to remit payment and responses are released once payment is received. DCPS maintains a list of delinquent requesters and requires advance payment for future FOIA requests in accordance with applicable law. 
Although there were several large FOIA requests in that consumed inordinate amounts of processing tine, DCPS processed the majority of the requests received in FY 22 within 
the statutorily prescribed time limits. DCPS will continue to improve the ways in which resources are expended to achieve timely processing of all FOIA requests. </t>
        </r>
      </text>
    </comment>
    <comment ref="AH25" authorId="2" shapeId="0" xr:uid="{937955EF-4562-48E0-8884-CFA9813E9D7B}">
      <text>
        <t xml:space="preserve">[Threaded comment]
Your version of Excel allows you to read this threaded comment; however, any edits to it will get removed if the file is opened in a newer version of Excel. Learn more: https://go.microsoft.com/fwlink/?linkid=870924
Comment:
    *Number of staff hours devoted to processing FOIA requests and total dollar amount expended by public body for processing FOIA requests include DCRA FOIA Office team member who is included in the final review of requests prior to release. </t>
      </text>
    </comment>
    <comment ref="AL25" authorId="0" shapeId="0" xr:uid="{2269AFEA-85C4-4B0B-8DAE-EA6ED0AC1591}">
      <text>
        <r>
          <rPr>
            <b/>
            <sz val="9"/>
            <color indexed="81"/>
            <rFont val="Tahoma"/>
            <family val="2"/>
          </rPr>
          <t>DCRA:</t>
        </r>
        <r>
          <rPr>
            <sz val="9"/>
            <color indexed="81"/>
            <rFont val="Tahoma"/>
            <family val="2"/>
          </rPr>
          <t xml:space="preserve">
DCRA was substantially in compliance with D.C. FOIA Statute.</t>
        </r>
      </text>
    </comment>
    <comment ref="AL26" authorId="0" shapeId="0" xr:uid="{163F3B2A-4820-4CCB-B76E-C30B25778571}">
      <text>
        <r>
          <rPr>
            <b/>
            <sz val="9"/>
            <color indexed="81"/>
            <rFont val="Tahoma"/>
            <family val="2"/>
          </rPr>
          <t>DCRB:</t>
        </r>
        <r>
          <rPr>
            <sz val="9"/>
            <color indexed="81"/>
            <rFont val="Tahoma"/>
            <family val="2"/>
          </rPr>
          <t xml:space="preserve">
The DC Retirement Board (DCRB) receives several FOIA requests focused on Investment matters. In response to such public inquiries and to ensure full transparency, DCRB posts investment information on its website.</t>
        </r>
      </text>
    </comment>
    <comment ref="AG27" authorId="3" shapeId="0" xr:uid="{EA2ACEF6-94E9-403A-BDA3-C976E03191EC}">
      <text>
        <t>[Threaded comment]
Your version of Excel allows you to read this threaded comment; however, any edits to it will get removed if the file is opened in a newer version of Excel. Learn more: https://go.microsoft.com/fwlink/?linkid=870924
Comment:
    9 days when information was granted</t>
      </text>
    </comment>
    <comment ref="AL27" authorId="0" shapeId="0" xr:uid="{CEB8E336-CE1C-4B51-A0E7-66D0F535F2D4}">
      <text>
        <r>
          <rPr>
            <b/>
            <sz val="9"/>
            <color indexed="81"/>
            <rFont val="Tahoma"/>
            <family val="2"/>
          </rPr>
          <t>DDOT:</t>
        </r>
        <r>
          <rPr>
            <sz val="9"/>
            <color indexed="81"/>
            <rFont val="Tahoma"/>
            <family val="2"/>
          </rPr>
          <t xml:space="preserve">
The DDOT FOIA team continued in the same positive and responsive manner as we performed in 2021. We again 
exceeded the regulatory guidelines. During the first 6 months of 2022, DDOT received an extrordinary number of requests for e-mail communications pertaining to several big DDOT infrastructure projects and public incidents that affected the District infrastructure. Media organizations and community groups made numerous requests that required multiple requests to OCTO for internal and external communications. These requests, in particular, 
generated large data files from OCTO which challenged the team with reviewing and forwarding requests in a timely manner. Meanwhile, DDOT worked hard to remain responsive to the many other FOIA requests and we accomplished this goal in an exemplary manner. We also remained in communication with the requesters which generated many postive responses from our constituents.</t>
        </r>
      </text>
    </comment>
    <comment ref="AL28" authorId="0" shapeId="0" xr:uid="{4964BE76-4D49-43D5-B87E-1E31302F3BFF}">
      <text>
        <r>
          <rPr>
            <b/>
            <sz val="9"/>
            <color indexed="81"/>
            <rFont val="Tahoma"/>
            <family val="2"/>
          </rPr>
          <t>DDS:</t>
        </r>
        <r>
          <rPr>
            <sz val="9"/>
            <color indexed="81"/>
            <rFont val="Tahoma"/>
            <family val="2"/>
          </rPr>
          <t xml:space="preserve">
Two of the above requests were placed on hold for clarification from the requester. Once the clock was started, they were both completed within the 15-day timeframe. The single request that was denied in full was subsequently amended by the requester twice in the form of two follow-up, independent requests. Both subsequent requests were granted in part and denied in part pursuant to the above-referenced exemptions.</t>
        </r>
      </text>
    </comment>
    <comment ref="AL29" authorId="0" shapeId="0" xr:uid="{B9394FB2-FAEF-44CA-9268-E708646ED096}">
      <text>
        <r>
          <rPr>
            <b/>
            <sz val="9"/>
            <color indexed="81"/>
            <rFont val="Tahoma"/>
            <family val="2"/>
          </rPr>
          <t>DFHV:</t>
        </r>
        <r>
          <rPr>
            <sz val="9"/>
            <color indexed="81"/>
            <rFont val="Tahoma"/>
            <family val="2"/>
          </rPr>
          <t xml:space="preserve">
As a small agency, DFHV does not have dedicated FOIA staff which means sometimes requests take longer to process. Often requesters ask for large amounts of data or reports that require redactions. The main reason for delays in closing FOIA requests is locating data and finding staff time to locate records or awaiting records requests. Often researchers will contact the agency requesting Private For-Hire Vehicle data which is exempt from FOIA.</t>
        </r>
      </text>
    </comment>
    <comment ref="AL30" authorId="0" shapeId="0" xr:uid="{D9A74DAA-9393-4F0D-91FB-E9480196820C}">
      <text>
        <r>
          <rPr>
            <b/>
            <sz val="9"/>
            <color indexed="81"/>
            <rFont val="Tahoma"/>
            <family val="2"/>
          </rPr>
          <t>DFS:</t>
        </r>
        <r>
          <rPr>
            <sz val="9"/>
            <color indexed="81"/>
            <rFont val="Tahoma"/>
            <family val="2"/>
          </rPr>
          <t xml:space="preserve">
DFS had a year of transition for FOIA responsibilities. Multiple people handled FOIA 
responses this FY and the data looks relatively consistent with prior years’ data from DFS. The team worked hard to maintain consistency in the content and form of responses.</t>
        </r>
      </text>
    </comment>
    <comment ref="AL31" authorId="0" shapeId="0" xr:uid="{FEA5ADDC-A22C-4615-BB47-9768DBE4A26D}">
      <text>
        <r>
          <rPr>
            <b/>
            <sz val="9"/>
            <color indexed="81"/>
            <rFont val="Tahoma"/>
            <family val="2"/>
          </rPr>
          <t xml:space="preserve">DGS:
</t>
        </r>
        <r>
          <rPr>
            <sz val="9"/>
            <color indexed="81"/>
            <rFont val="Tahoma"/>
            <family val="2"/>
          </rPr>
          <t xml:space="preserve">DGS processed 123 FOIA requests during FY2022 in a manner consistent with FOIA’s statutory requirements. 
As the FOIA Specialist for the agency the number of hours dedicated to completing all requests is a daily process therefore the amount expended equals the employee’s annual salary. The report this year includes the prorated additional time and allocated salary devoted to FOIA by the Senior Assistant General Counsel (approximately 20% of his time) who reviews all FOIA responses and appeals before they are released by the Agency.
</t>
        </r>
      </text>
    </comment>
    <comment ref="AL32" authorId="0" shapeId="0" xr:uid="{AAE0372B-CBD7-4433-A5E2-D22EB234501A}">
      <text>
        <r>
          <rPr>
            <b/>
            <sz val="9"/>
            <color indexed="81"/>
            <rFont val="Tahoma"/>
            <family val="2"/>
          </rPr>
          <t>DHCD:</t>
        </r>
        <r>
          <rPr>
            <sz val="9"/>
            <color indexed="81"/>
            <rFont val="Tahoma"/>
            <family val="2"/>
          </rPr>
          <t xml:space="preserve">
In FY 2022, DHCD processed 232 FOIA requests. Most of the assigned requests were for Tenants Opportunity to Purchase Act (“TOPA”) documents and documents from the Rental Accommodations Division. However, DHCD received an increase in requests for Voluntary Agreement Petitions and its supporting documents. These voluminous requests caused a spike in DHCD’s process time.  Most requests are filled in a timely manner in accordance with the statute. </t>
        </r>
      </text>
    </comment>
    <comment ref="AL33" authorId="0" shapeId="0" xr:uid="{DB05EF04-39E1-444C-81E0-80A3E0648A76}">
      <text>
        <r>
          <rPr>
            <b/>
            <sz val="9"/>
            <color indexed="81"/>
            <rFont val="Tahoma"/>
            <family val="2"/>
          </rPr>
          <t>DHCF:</t>
        </r>
        <r>
          <rPr>
            <sz val="9"/>
            <color indexed="81"/>
            <rFont val="Tahoma"/>
            <family val="2"/>
          </rPr>
          <t xml:space="preserve">
This year DHCF received a substantial number of FOIA requests that required additional information from the requester. At the time of this report the requester has not responded to our correspondence requesting additional information. This has resulted in a relatively high number of pending requests. In general, DHCF worked diligently to process and respond to any requests for information it retains, and will continue to work closely with requesters to ensure the requested information is properly submitted and reviewed. DHCF will drive to maintain its high level of professionalism and fast response times during the next fiscal year. </t>
        </r>
      </text>
    </comment>
    <comment ref="AL34" authorId="0" shapeId="0" xr:uid="{7DB26930-FB63-4CC6-9308-1055FA359165}">
      <text>
        <r>
          <rPr>
            <b/>
            <sz val="9"/>
            <color indexed="81"/>
            <rFont val="Tahoma"/>
            <family val="2"/>
          </rPr>
          <t>DHS:</t>
        </r>
        <r>
          <rPr>
            <sz val="9"/>
            <color indexed="81"/>
            <rFont val="Tahoma"/>
            <family val="2"/>
          </rPr>
          <t xml:space="preserve">
The significant increase in FOIA requests to DHS from FY21 resulted from a DHS customer who filed 16 of the same FOIA request, looking for personal information on other DHS customers. Under the Exemptions section, many of DHS' exemptions fall under § 2-534(a)(2), the personal privacy exemption, and § 2-534(a)(6)(A), the statutory exemption. For DHS Services Reform Act of 2005, as amended. That is why the numbers are duplicative for these two exemptions. As seems to be the case annually, DHS' response times are skewed by four large FOIA requests, one of which required the review of over 14,000 emails for privilege. Additonally, for FOIA requests related to the Homeless Services Program, DHS has a three-level process to ensure DHS cusotmer's personal information is protected. Lastly, because most FOIA requests submitted to DHS are from indigent individuals or requesters who operate in the public interest, such as homeless or public assistance advocacy groups, DHS usually waives its FOIA processing fees.</t>
        </r>
      </text>
    </comment>
    <comment ref="AL35" authorId="0" shapeId="0" xr:uid="{50631E2D-41B4-4A2E-B151-88F7359E31B5}">
      <text>
        <r>
          <rPr>
            <b/>
            <sz val="9"/>
            <color indexed="81"/>
            <rFont val="Tahoma"/>
            <family val="2"/>
          </rPr>
          <t>DISB:</t>
        </r>
        <r>
          <rPr>
            <sz val="9"/>
            <color indexed="81"/>
            <rFont val="Tahoma"/>
            <family val="2"/>
          </rPr>
          <t xml:space="preserve">
The Department of Insurance, Securities and Banking is in full compliance with the District's FOIA Statutes.</t>
        </r>
      </text>
    </comment>
    <comment ref="AL36" authorId="0" shapeId="0" xr:uid="{D1A6A01B-8CD1-407E-9C0F-8C492395B6FA}">
      <text>
        <r>
          <rPr>
            <b/>
            <sz val="9"/>
            <color indexed="81"/>
            <rFont val="Tahoma"/>
            <charset val="1"/>
          </rPr>
          <t>DME:</t>
        </r>
        <r>
          <rPr>
            <sz val="9"/>
            <color indexed="81"/>
            <rFont val="Tahoma"/>
            <charset val="1"/>
          </rPr>
          <t xml:space="preserve">
Beginning Summer 2022, new DME staff members were trained on FOIA Xpress and began processing newly submitted back-dated FOIA requests and working to process any old requests. DME is working to become current with and improve compliance rates for new requests going forward.
</t>
        </r>
      </text>
    </comment>
    <comment ref="AL37" authorId="0" shapeId="0" xr:uid="{58B56115-37F4-453B-BD48-E52B569EF07C}">
      <text>
        <r>
          <rPr>
            <b/>
            <sz val="9"/>
            <color indexed="81"/>
            <rFont val="Tahoma"/>
            <family val="2"/>
          </rPr>
          <t>DMOI:</t>
        </r>
        <r>
          <rPr>
            <sz val="9"/>
            <color indexed="81"/>
            <rFont val="Tahoma"/>
            <family val="2"/>
          </rPr>
          <t xml:space="preserve">
The Office of the Deputy Mayor for Operations and Infrastructure did not receive any FOIA requests during Fiscal Year 2022. As such, DMOI is unable to address this item.</t>
        </r>
      </text>
    </comment>
    <comment ref="AH38" authorId="4" shapeId="0" xr:uid="{BA6A35B5-3942-4442-925F-1C8B4B968E50}">
      <text>
        <t>[Threaded comment]
Your version of Excel allows you to read this threaded comment; however, any edits to it will get removed if the file is opened in a newer version of Excel. Learn more: https://go.microsoft.com/fwlink/?linkid=870924
Comment:
    Estimate</t>
      </text>
    </comment>
    <comment ref="AL38" authorId="0" shapeId="0" xr:uid="{AC092243-D592-402F-A25B-AF2C434D0AE3}">
      <text>
        <r>
          <rPr>
            <b/>
            <sz val="9"/>
            <color indexed="81"/>
            <rFont val="Tahoma"/>
            <family val="2"/>
          </rPr>
          <t>DMPED:</t>
        </r>
        <r>
          <rPr>
            <sz val="9"/>
            <color indexed="81"/>
            <rFont val="Tahoma"/>
            <family val="2"/>
          </rPr>
          <t xml:space="preserve">
The majority of DMPED’s FOIA requests were email searches of agency-wide communications, which required significant time to receive the email search results and review the voluminous records produced. The FOIA officer typically sent out requests for extensions to allow a reasonable time to process the requests received. However, the volume of records that must be reviewed for an agency-wide search make it challenging, and often impossible, for the FOIA Officer to operate within the statutory time frames, as currently mandated.</t>
        </r>
      </text>
    </comment>
    <comment ref="AL39" authorId="0" shapeId="0" xr:uid="{2D8F9E61-EAE3-4FDD-B54D-A6604A7F273C}">
      <text>
        <r>
          <rPr>
            <b/>
            <sz val="9"/>
            <color indexed="81"/>
            <rFont val="Tahoma"/>
            <family val="2"/>
          </rPr>
          <t>DMV:</t>
        </r>
        <r>
          <rPr>
            <sz val="9"/>
            <color indexed="81"/>
            <rFont val="Tahoma"/>
            <family val="2"/>
          </rPr>
          <t xml:space="preserve">
Pamela Washington was the FOIA Officer for FY2022 reporting period. Compliance was good this year. The FOIA Officer has a good working relationship with agency officials and contractors that most often assist in responding to FOIA request. In a number of cases, especially in instances of press inquiries or requests for large amounts of data, reports were required which took an extended period of time. In cases in which the 15-day response was impossible a letter was sent to the requestor. There were a number of requests for information, including accident reports and video from cameras, and explanations not 
contained in DMV records. The Department continued to receive requests for privileged information unique to motor vehicles, protected by federal and local statutes.</t>
        </r>
      </text>
    </comment>
    <comment ref="AL40" authorId="0" shapeId="0" xr:uid="{8B87FBFE-76C1-4399-AB26-95C9BBDCB37D}">
      <text>
        <r>
          <rPr>
            <b/>
            <sz val="9"/>
            <color indexed="81"/>
            <rFont val="Tahoma"/>
            <family val="2"/>
          </rPr>
          <t>DOC:</t>
        </r>
        <r>
          <rPr>
            <sz val="9"/>
            <color indexed="81"/>
            <rFont val="Tahoma"/>
            <family val="2"/>
          </rPr>
          <t xml:space="preserve">
There has not been discernible change in the data generated, except that number of requests received in FY 22 is considerably higher than what was received in FY 21. A trend that continues, however, is that records were predominantly released in electronic format, and there were no copying cost charges regarding those releases.</t>
        </r>
      </text>
    </comment>
    <comment ref="AL41" authorId="0" shapeId="0" xr:uid="{2961F092-A05B-485D-A465-0E89687D3D80}">
      <text>
        <r>
          <rPr>
            <b/>
            <sz val="9"/>
            <color indexed="81"/>
            <rFont val="Tahoma"/>
            <family val="2"/>
          </rPr>
          <t>From Hannah Brubach:</t>
        </r>
        <r>
          <rPr>
            <sz val="9"/>
            <color indexed="81"/>
            <rFont val="Tahoma"/>
            <family val="2"/>
          </rPr>
          <t xml:space="preserve"> 
I took on the role of FOIA Officer beginning in the fourth quarter of the FY 2022. Prior to Q4, David Dickman, DOEE’s General Counsel, acted as the FOIA Officer. Our Staff Assistant, Myra Campbell processes the majority of FOIA requests for the agency. Myra has diligently worked to process a large backlog of requests received by DOEE during the height of the pandemic. At the same time, we are working to reduce the timelines of new requests received. 
• Open requests: To note, 5 of the 403 open requests are on hold. Only 64 of the 403 remaining open requests were made during FY 2022. Since the close of FY 2022, we have reduced the number of open requests from 403 to 221 (not including requests received in FY 2023).
• </t>
        </r>
        <r>
          <rPr>
            <i/>
            <sz val="9"/>
            <color indexed="81"/>
            <rFont val="Tahoma"/>
            <family val="2"/>
          </rPr>
          <t>Response time</t>
        </r>
        <r>
          <rPr>
            <sz val="9"/>
            <color indexed="81"/>
            <rFont val="Tahoma"/>
            <family val="2"/>
          </rPr>
          <t xml:space="preserve">: Over FY 2022, DOEE reduced our average response time from 422 days to 346 days, and our median response time from 405 days to 265.5 days. DOEE has responded to sixty-three percent (63%) of our FY 2022 requests in 25 or less days.
• “Other dispositions” includes: No records (282), Fee Related Reason (1), Requested Records not Reasonably Described (1), Not Agency Record (1), and Duplicate Request (18).
</t>
        </r>
        <r>
          <rPr>
            <b/>
            <sz val="9"/>
            <color indexed="81"/>
            <rFont val="Tahoma"/>
            <family val="2"/>
          </rPr>
          <t>From Myra Campbell:</t>
        </r>
        <r>
          <rPr>
            <sz val="9"/>
            <color indexed="81"/>
            <rFont val="Tahoma"/>
            <family val="2"/>
          </rPr>
          <t xml:space="preserve"> 
This FY has been the most successful, the numbers prove it. Many of old (pre-FY20) requests were finally handled. Some still exist but our numbers reflect the hard work rendered to normalize our FOIA requests workload. This was done by performing countless reviews of inventory (open requests). Some examples include: 
1. Reaching out to requesters to learn if they were still in need of some requests. 
2. Resending documents in order to eliminate requests from queue, sometimes it could be one (1) undeliverable page amongst 2000....located &amp; delivered docs in increments, resulting in successful &amp; closings. 
3. Search specific requesters, located duplicates, corresponded &amp;explained processing policies, closed duplicates. 
4. Released countless reports to RFD responders (weekly &amp; quarterly) to keep staff on track. 
5. Researched requests that had maybe one (1) RFD pending, reviewed request's 
description to see if the RFD was necessary, placed mistakenly, eligible for deletion, etc. These are some of the directives I created and followed to reduce our pending requests total. It was successful, resulting in over 1700 closings.</t>
        </r>
      </text>
    </comment>
    <comment ref="AH42" authorId="5" shapeId="0" xr:uid="{C4588916-3AE5-4714-8D71-03FF53E5E049}">
      <text>
        <t xml:space="preserve">[Threaded comment]
Your version of Excel allows you to read this threaded comment; however, any edits to it will get removed if the file is opened in a newer version of Excel. Learn more: https://go.microsoft.com/fwlink/?linkid=870924
Comment:
    During this fiscal year, the DOES FOIA Officer, who is the General Counsel, was supported by an administrative assistant, a paralegal and a line attorney to process the numerous FOIA requests received. The processing of FOIA requests involved (1) at least 10 email searches from OCTO and the required review and redaction of confidential or otherwise unresponsive information; (2) review and redaction of confidential or otherwise unresponsive information from documents produced by program in response to FOIA requests; (3) frequent and regular interchanges with program to get responsive documents; and (4) frequent and regular interchanges with requesters, who did not understand that DOES is not required to answer questions or create things that do not exist or that have been destroyed, pursuant to the document retention schedule or transferred to the federal government, based on a recall of the function from DOES. Based on the foregoing, there is no way to capture the actual amount of time spent by DOES searching for responsive documents or the amount of money spent by DOES to process claims. </t>
      </text>
    </comment>
    <comment ref="AJ42" authorId="6" shapeId="0" xr:uid="{3BFB3886-58C9-4290-BE4A-15583DE3333E}">
      <text>
        <t xml:space="preserve">[Threaded comment]
Your version of Excel allows you to read this threaded comment; however, any edits to it will get removed if the file is opened in a newer version of Excel. Learn more: https://go.microsoft.com/fwlink/?linkid=870924
Comment:
    Since the majority of the responsive documents are sent electronically, DOES only charges fees for hard copies. </t>
      </text>
    </comment>
    <comment ref="AL42" authorId="0" shapeId="0" xr:uid="{006F207B-C838-4B71-A4C9-CE6323C04CE9}">
      <text>
        <r>
          <rPr>
            <b/>
            <sz val="9"/>
            <color indexed="81"/>
            <rFont val="Tahoma"/>
            <family val="2"/>
          </rPr>
          <t>DOES:</t>
        </r>
        <r>
          <rPr>
            <sz val="9"/>
            <color indexed="81"/>
            <rFont val="Tahoma"/>
            <family val="2"/>
          </rPr>
          <t xml:space="preserve">
Based on the volume and complexity of the requests, DOES was in substantial compliance with the statutory timelines and provided responsive documents consistent with the requirement to 
make DOES decisions and actions open and transparent.</t>
        </r>
      </text>
    </comment>
    <comment ref="AL43" authorId="0" shapeId="0" xr:uid="{0A1F1485-7491-4238-99DC-611BDEF85170}">
      <text>
        <r>
          <rPr>
            <b/>
            <sz val="9"/>
            <color indexed="81"/>
            <rFont val="Tahoma"/>
            <family val="2"/>
          </rPr>
          <t>DPR:</t>
        </r>
        <r>
          <rPr>
            <sz val="9"/>
            <color indexed="81"/>
            <rFont val="Tahoma"/>
            <family val="2"/>
          </rPr>
          <t xml:space="preserve">
DPR continues to receive FOIA requests that are voluminous and require extensive processing time. Processing electronic documents is extremely time consuming as opposed to normal paper documents, as these requests often require OCTO searches as well as local searches. Coupled with the fact that often requests are vague in nature this results in an extensive time processing FOIA requests. Additionally, it is difficult to manage any fees that are received for processing of FOIA request as these funds are not going directly to the agency. Given these circumstances there is likely a revision of the FOIA statute in order to more fully reflect the current electronic documents that 
must be processed and sorted. The FOIA statute was created in an era of “filed” documents. Now every document may have electronic duplicates and triplicates that must be reviewed and sorted. The fact that all of this must still be done under the old time frame of 15 working days is not really realistic for today’s current era.</t>
        </r>
      </text>
    </comment>
    <comment ref="AL44" authorId="0" shapeId="0" xr:uid="{F88DBCDB-B719-4C9B-BA40-4024C94713A8}">
      <text>
        <r>
          <rPr>
            <b/>
            <sz val="9"/>
            <color indexed="81"/>
            <rFont val="Tahoma"/>
            <family val="2"/>
          </rPr>
          <t>DPW:</t>
        </r>
        <r>
          <rPr>
            <sz val="9"/>
            <color indexed="81"/>
            <rFont val="Tahoma"/>
            <family val="2"/>
          </rPr>
          <t xml:space="preserve">
The data gathered for this response was extrapolated from the FOIAXpress raw data and Annual Report for October 1, 2021 through September 30, 2022. We found that while DPW processed and granted 32 requests, 36 additional requests were deemed non responsive due to no records found within the Agency. Therefore, it appears that many FOIA requests are submitted to DPW in error.</t>
        </r>
      </text>
    </comment>
    <comment ref="V45" authorId="7" shapeId="0" xr:uid="{2CB4470F-501B-43E1-A71E-C0DCC83FF767}">
      <text>
        <t xml:space="preserve">[Threaded comment]
Your version of Excel allows you to read this threaded comment; however, any edits to it will get removed if the file is opened in a newer version of Excel. Learn more: https://go.microsoft.com/fwlink/?linkid=870924
Comment:
    Subcategory A or B?
Reply:
    The additional document they provided does not specify. DSLBD STANDARD FORMAT REPORT 2022
</t>
      </text>
    </comment>
    <comment ref="AD45" authorId="8" shapeId="0" xr:uid="{6A4050E0-C2E1-4D36-ABE8-CF80D4BE6A39}">
      <text>
        <t>[Threaded comment]
Your version of Excel allows you to read this threaded comment; however, any edits to it will get removed if the file is opened in a newer version of Excel. Learn more: https://go.microsoft.com/fwlink/?linkid=870924
Comment:
    Unknown, but 23 processed between 1-20 days</t>
      </text>
    </comment>
    <comment ref="AE45" authorId="9" shapeId="0" xr:uid="{4D336CC5-795E-4D88-A0AF-A791305D4A88}">
      <text>
        <t>[Threaded comment]
Your version of Excel allows you to read this threaded comment; however, any edits to it will get removed if the file is opened in a newer version of Excel. Learn more: https://go.microsoft.com/fwlink/?linkid=870924
Comment:
    Unknown, but 23 processed between 1-20 days</t>
      </text>
    </comment>
    <comment ref="AF45" authorId="10" shapeId="0" xr:uid="{D47C4308-2AD7-43C6-AA40-B22287D2574B}">
      <text>
        <t>[Threaded comment]
Your version of Excel allows you to read this threaded comment; however, any edits to it will get removed if the file is opened in a newer version of Excel. Learn more: https://go.microsoft.com/fwlink/?linkid=870924
Comment:
    Unknown, but 23 processed between 21-40 days</t>
      </text>
    </comment>
    <comment ref="AL45" authorId="0" shapeId="0" xr:uid="{6F1F2C06-16D2-4AC6-B131-26DDF0BCD70D}">
      <text>
        <r>
          <rPr>
            <b/>
            <sz val="9"/>
            <color indexed="81"/>
            <rFont val="Tahoma"/>
            <family val="2"/>
          </rPr>
          <t>DSLBD:</t>
        </r>
        <r>
          <rPr>
            <sz val="9"/>
            <color indexed="81"/>
            <rFont val="Tahoma"/>
            <family val="2"/>
          </rPr>
          <t xml:space="preserve">
For FY22, DSLBD received 29 requests, processing them via the FOIA Xpress Portal. Of those: 2 granted in full; 13 partially granted; 3 denied; 5 no records; 1 fee-related reasons; 2 requested records not reasonably described; and 3 were pending at the end of the FY. The average response time for all processed perfected requests was 6.29 days.
The FOIA Officer works with other staff to pull and review documents. At least 1 FTE is needed to manage the processing of requests, but additional staff is needed to perform research, review materials, and suggest redactions as appropriate. The number of staff varies depending on the FOIA request, but typically a total of two to five people may work on a request. The FOIA Officer was a member of the Office of General Counsel. It is not known how much time the FOIA Officer averaged this FY. The estimated number of hours spent responding to these requests has to be more than 40 for other personnel. The costs cannot be identified at this time, but presumably would be based, in part, on their respective salaries.</t>
        </r>
      </text>
    </comment>
    <comment ref="AL46" authorId="0" shapeId="0" xr:uid="{9AFCA709-11CE-4674-B263-BC2AA040DB6D}">
      <text>
        <r>
          <rPr>
            <b/>
            <sz val="9"/>
            <color indexed="81"/>
            <rFont val="Tahoma"/>
            <family val="2"/>
          </rPr>
          <t>DYRS:</t>
        </r>
        <r>
          <rPr>
            <sz val="9"/>
            <color indexed="81"/>
            <rFont val="Tahoma"/>
            <family val="2"/>
          </rPr>
          <t xml:space="preserve">
The agency received eleven (11) FOIA requests during FY22. The agency was able to resolve nine (9) requests on time. One (1) request went beyond the allotted time-frame due to the need to manually locate the requested records.</t>
        </r>
      </text>
    </comment>
    <comment ref="AL47" authorId="0" shapeId="0" xr:uid="{2521B070-A786-43C7-AA93-B1C57A373CC0}">
      <text>
        <r>
          <rPr>
            <b/>
            <sz val="9"/>
            <color indexed="81"/>
            <rFont val="Tahoma"/>
            <family val="2"/>
          </rPr>
          <t>EOM:</t>
        </r>
        <r>
          <rPr>
            <sz val="9"/>
            <color indexed="81"/>
            <rFont val="Tahoma"/>
            <family val="2"/>
          </rPr>
          <t xml:space="preserve">
A majority of EOM's FOIA requests come from the news media and many involve large searches of emails of EOM employees. Requests for access to emails require lengthy 
OCTO searches, which requires FOIA processors to sort and redact only after OCTO produces documents in response to a request for most requests.</t>
        </r>
      </text>
    </comment>
    <comment ref="J48" authorId="11" shapeId="0" xr:uid="{216FDBB5-E126-4787-B7C3-D6195FD9CCFC}">
      <text>
        <t xml:space="preserve">[Threaded comment]
Your version of Excel allows you to read this threaded comment; however, any edits to it will get removed if the file is opened in a newer version of Excel. Learn more: https://go.microsoft.com/fwlink/?linkid=870924
Comment:
    This number reflects the number of requests referred or forwarded to another public body as the only and final disposition of that request. The requests that are processed within the public body and resulted in a grant, denial or partial grant/denial as well as a referral are not included in this number. </t>
      </text>
    </comment>
    <comment ref="AL48" authorId="0" shapeId="0" xr:uid="{75D8F45E-9132-407F-8A56-948F3D2C374F}">
      <text>
        <r>
          <rPr>
            <b/>
            <sz val="9"/>
            <color indexed="81"/>
            <rFont val="Tahoma"/>
            <family val="2"/>
          </rPr>
          <t>FEMS:</t>
        </r>
        <r>
          <rPr>
            <sz val="9"/>
            <color indexed="81"/>
            <rFont val="Tahoma"/>
            <family val="2"/>
          </rPr>
          <t xml:space="preserve">
Although FEMS has three FTEs dedicated to processing FOIA requests, the FOIA office was not fully staffed during parts of FY 2022. FEMS continues to assess its FOIA processes to ensure continuous quality improvement.</t>
        </r>
      </text>
    </comment>
    <comment ref="AL49" authorId="0" shapeId="0" xr:uid="{B59B26B3-00FA-4B43-A7CB-A86B5EC669E2}">
      <text>
        <r>
          <rPr>
            <b/>
            <sz val="9"/>
            <color indexed="81"/>
            <rFont val="Tahoma"/>
            <family val="2"/>
          </rPr>
          <t>HBX:</t>
        </r>
        <r>
          <rPr>
            <sz val="9"/>
            <color indexed="81"/>
            <rFont val="Tahoma"/>
            <family val="2"/>
          </rPr>
          <t xml:space="preserve">
The agency receives so few FOIA requests no conclusions can be drawn. </t>
        </r>
      </text>
    </comment>
    <comment ref="AL50" authorId="0" shapeId="0" xr:uid="{9497419D-B8F4-4208-8FC3-96D308829AD0}">
      <text>
        <r>
          <rPr>
            <b/>
            <sz val="9"/>
            <color indexed="81"/>
            <rFont val="Tahoma"/>
            <family val="2"/>
          </rPr>
          <t>HSEMA:</t>
        </r>
        <r>
          <rPr>
            <sz val="9"/>
            <color indexed="81"/>
            <rFont val="Tahoma"/>
            <family val="2"/>
          </rPr>
          <t xml:space="preserve">
The majority of HSEMA's FOIA requests continue to be requests for video from the District of Department of Transportation's closed circuit television (CCTV) cameras. Since CCTV footage was automatically cleared 10 days after the date of capture, prior to June 15, 2022, and many requests for this footage came later than 10 days after the event, "no received 15 requests related to the January 6 incident at the Capitol in FY21. Due to complexity, sensitivity, and volume, these requests were not able to be processed within FY21. Records pertaining to these requests were pulled and reviewed in coordination with the Executive Office of the Mayor/Office of the General Counsel and closed in FY22.</t>
        </r>
      </text>
    </comment>
    <comment ref="AL51" authorId="0" shapeId="0" xr:uid="{34DC15B8-3599-4544-80C4-714DDA12D0CB}">
      <text>
        <r>
          <rPr>
            <b/>
            <sz val="9"/>
            <color indexed="81"/>
            <rFont val="Tahoma"/>
            <family val="2"/>
          </rPr>
          <t>JNC:</t>
        </r>
        <r>
          <rPr>
            <sz val="9"/>
            <color indexed="81"/>
            <rFont val="Tahoma"/>
            <family val="2"/>
          </rPr>
          <t xml:space="preserve">
The DC Judicial Nomination Commission did not receive any FOIA requests in Fiscal Year 2022, and none were pending at the close of the Fiscal year in 2021. As a result, no conclusions can be drawn from this data other than that, if no FOIA requests were received, no public funds or staff time was spent on responding to FOIA.</t>
        </r>
      </text>
    </comment>
    <comment ref="C52" authorId="12" shapeId="0" xr:uid="{757FDFC7-25F7-4186-A869-382AF0D410F9}">
      <text>
        <t>[Threaded comment]
Your version of Excel allows you to read this threaded comment; however, any edits to it will get removed if the file is opened in a newer version of Excel. Learn more: https://go.microsoft.com/fwlink/?linkid=870924
Comment:
    Status unknown</t>
      </text>
    </comment>
    <comment ref="AL52" authorId="0" shapeId="0" xr:uid="{F476B6C4-2BFA-4E85-A424-B7E8E7301AFF}">
      <text>
        <r>
          <rPr>
            <b/>
            <sz val="9"/>
            <color indexed="81"/>
            <rFont val="Tahoma"/>
            <family val="2"/>
          </rPr>
          <t>MOLC:</t>
        </r>
        <r>
          <rPr>
            <sz val="9"/>
            <color indexed="81"/>
            <rFont val="Tahoma"/>
            <family val="2"/>
          </rPr>
          <t xml:space="preserve">
Due to staffing changes some requests were not processed within 25 business days, but overall MOLC complies with its FOIA obligations.</t>
        </r>
      </text>
    </comment>
    <comment ref="B53" authorId="13" shapeId="0" xr:uid="{2E013DE1-BE7A-4795-8F3F-2819D98C2943}">
      <text>
        <t>[Threaded comment]
Your version of Excel allows you to read this threaded comment; however, any edits to it will get removed if the file is opened in a newer version of Excel. Learn more: https://go.microsoft.com/fwlink/?linkid=870924
Comment:
    484 BWCs; 1600 FOIAS</t>
      </text>
    </comment>
    <comment ref="C53" authorId="14" shapeId="0" xr:uid="{658AC155-5E81-45DF-9600-A38222B01D9C}">
      <text>
        <t>[Threaded comment]
Your version of Excel allows you to read this threaded comment; however, any edits to it will get removed if the file is opened in a newer version of Excel. Learn more: https://go.microsoft.com/fwlink/?linkid=870924
Comment:
    35 BWCs; 198 FOIAs</t>
      </text>
    </comment>
    <comment ref="D53" authorId="15" shapeId="0" xr:uid="{A365FDE3-EE3B-4B23-AE39-A8E54EEC4860}">
      <text>
        <t>[Threaded comment]
Your version of Excel allows you to read this threaded comment; however, any edits to it will get removed if the file is opened in a newer version of Excel. Learn more: https://go.microsoft.com/fwlink/?linkid=870924
Comment:
    50 BWCs; 312 FOIAs</t>
      </text>
    </comment>
    <comment ref="AL53" authorId="0" shapeId="0" xr:uid="{9C2FB6A2-9B56-449E-AE9C-7B4ED64B203F}">
      <text>
        <r>
          <rPr>
            <b/>
            <sz val="9"/>
            <color indexed="81"/>
            <rFont val="Tahoma"/>
            <family val="2"/>
          </rPr>
          <t>MPD:</t>
        </r>
        <r>
          <rPr>
            <sz val="9"/>
            <color indexed="81"/>
            <rFont val="Tahoma"/>
            <family val="2"/>
          </rPr>
          <t xml:space="preserve">
For Fiscal Year (FY) 2022, the Metropolitan Police Department (MPD) received a total of 2084 FOIAs and BWCs requests, which is an increase of 18% from the FY21. Despite this increase, MPD’s median processing time for simple requests decreased from 19 days to 4 days, and from 46 days to 15 days for complex requests. MPD successfully closed 1953 requests of the 2084 request received representing a completion rate of 93% within the 25 days allotted under the FOIA statute. 
Due to the increase in the number of complexity of requests for various reports and email records, it required a longer processing time for requests. MPD produces these times of requests on a rolling basis and closes them once all responsive records are released. The most common exemption applied to FOIA requests were those of personal privacy, and open ongoing investigations. The most common exemption applied to BWC requests dealt with personal privacy.</t>
        </r>
      </text>
    </comment>
    <comment ref="AL54" authorId="0" shapeId="0" xr:uid="{272AFC8D-B0E9-4B0E-8AE5-8E92143A1CBD}">
      <text>
        <r>
          <rPr>
            <b/>
            <sz val="9"/>
            <color indexed="81"/>
            <rFont val="Tahoma"/>
            <charset val="1"/>
          </rPr>
          <t>DC National Guard:</t>
        </r>
        <r>
          <rPr>
            <sz val="9"/>
            <color indexed="81"/>
            <rFont val="Tahoma"/>
            <charset val="1"/>
          </rPr>
          <t xml:space="preserve">
The DC National Guard did not receive any FOIA requests.  </t>
        </r>
      </text>
    </comment>
    <comment ref="AF55" authorId="16" shapeId="0" xr:uid="{C38C6ED7-8428-4F0D-8F87-2062BBAB0E9D}">
      <text>
        <t xml:space="preserve">[Threaded comment]
Your version of Excel allows you to read this threaded comment; however, any edits to it will get removed if the file is opened in a newer version of Excel. Learn more: https://go.microsoft.com/fwlink/?linkid=870924
Comment:
    This does not include abandoned requests, of which there were 28. If we want to include those here, the number would be 66. </t>
      </text>
    </comment>
    <comment ref="AL55" authorId="0" shapeId="0" xr:uid="{F88B8818-AAFB-4DE2-9E91-7E729A7F821D}">
      <text>
        <r>
          <rPr>
            <b/>
            <sz val="9"/>
            <color indexed="81"/>
            <rFont val="Tahoma"/>
            <family val="2"/>
          </rPr>
          <t>OAG:</t>
        </r>
        <r>
          <rPr>
            <sz val="9"/>
            <color indexed="81"/>
            <rFont val="Tahoma"/>
            <family val="2"/>
          </rPr>
          <t xml:space="preserve">
Longer processing times are often due to a delay in receiving data from OCTO. OAG believes that the DC FOIA should be amended to increase processing times because most requests require OCTO assistance, and it is impracticable to request and receive records from OCTO within the statutory time frame. Further, because of the nature of OAG’s work, which is often privileged and confidential, voluminous requests require extensive review and redaction.</t>
        </r>
      </text>
    </comment>
    <comment ref="AL56" authorId="0" shapeId="0" xr:uid="{0780624C-DF6D-4DE5-B00B-32BE48E173EC}">
      <text>
        <r>
          <rPr>
            <b/>
            <sz val="9"/>
            <color indexed="81"/>
            <rFont val="Tahoma"/>
            <charset val="1"/>
          </rPr>
          <t>OAH:</t>
        </r>
        <r>
          <rPr>
            <sz val="9"/>
            <color indexed="81"/>
            <rFont val="Tahoma"/>
            <charset val="1"/>
          </rPr>
          <t xml:space="preserve">
The Office of Administrative Hearings efficiently grants public access to case files and other agency documents, while preserving confidentiality where required by law.</t>
        </r>
      </text>
    </comment>
    <comment ref="AL57" authorId="0" shapeId="0" xr:uid="{5E29BA2C-080A-4545-84A6-2844DB039C5A}">
      <text>
        <r>
          <rPr>
            <b/>
            <sz val="9"/>
            <color indexed="81"/>
            <rFont val="Tahoma"/>
            <family val="2"/>
          </rPr>
          <t>OCA:</t>
        </r>
        <r>
          <rPr>
            <sz val="9"/>
            <color indexed="81"/>
            <rFont val="Tahoma"/>
            <family val="2"/>
          </rPr>
          <t xml:space="preserve">
OCA did not have responsive records for most of the FOIA requests it received. Most requestors sought records maintained by other agencies, to which they were referred. OCA 
does not charge fees for processing requests and does not log the number of staff hours worked on producing responses.</t>
        </r>
      </text>
    </comment>
    <comment ref="AL58" authorId="0" shapeId="0" xr:uid="{E4634F56-B744-4556-AD2B-CA9FDC15AA9C}">
      <text>
        <r>
          <rPr>
            <b/>
            <sz val="9"/>
            <color indexed="81"/>
            <rFont val="Tahoma"/>
            <family val="2"/>
          </rPr>
          <t>OCFO:</t>
        </r>
        <r>
          <rPr>
            <sz val="9"/>
            <color indexed="81"/>
            <rFont val="Tahoma"/>
            <family val="2"/>
          </rPr>
          <t xml:space="preserve">
The OCFO processed 235 FOIA requests in FY2022.  The OCFO received 232 FOIA requests during the FY 2022 period and processed them, along with FOIA requests still pending from FY2021, in a manner consistent with the FOIA’s statutory requirements. The number of requests received in FY 2022 (232) plus the number that were carried over from FY 2021 (19), minus the number of requests still pending at the end of FY 2022 (16), equals the total number of FOIA requests OCFO processed (235).</t>
        </r>
      </text>
    </comment>
    <comment ref="AL59" authorId="0" shapeId="0" xr:uid="{09BDA625-04FE-4521-9963-B0BA8BC3F6BA}">
      <text>
        <r>
          <rPr>
            <b/>
            <sz val="9"/>
            <color indexed="81"/>
            <rFont val="Tahoma"/>
            <family val="2"/>
          </rPr>
          <t>OCME:</t>
        </r>
        <r>
          <rPr>
            <sz val="9"/>
            <color indexed="81"/>
            <rFont val="Tahoma"/>
            <family val="2"/>
          </rPr>
          <t xml:space="preserve">
OCME routinely makes a final response within a few days after receiving a FOIA request. The outliers in FY22 stemmed from voluminous requests and litigation related to the January 6th Capitol riot.</t>
        </r>
      </text>
    </comment>
    <comment ref="AL60" authorId="0" shapeId="0" xr:uid="{B778B13A-B982-4A91-B4C6-73F1BCD4ADBF}">
      <text>
        <r>
          <rPr>
            <b/>
            <sz val="9"/>
            <color indexed="81"/>
            <rFont val="Tahoma"/>
            <family val="2"/>
          </rPr>
          <t>OCP:</t>
        </r>
        <r>
          <rPr>
            <sz val="9"/>
            <color indexed="81"/>
            <rFont val="Tahoma"/>
            <family val="2"/>
          </rPr>
          <t xml:space="preserve">
In FY 2022, OCP continued to successfully handle its FOIA requests and maintained prior year improvements in performance.</t>
        </r>
      </text>
    </comment>
    <comment ref="AL61" authorId="0" shapeId="0" xr:uid="{AF27827E-9846-4631-ABA9-762009BD4669}">
      <text>
        <r>
          <rPr>
            <b/>
            <sz val="9"/>
            <color indexed="81"/>
            <rFont val="Tahoma"/>
            <family val="2"/>
          </rPr>
          <t xml:space="preserve">OCTFME:
</t>
        </r>
        <r>
          <rPr>
            <sz val="9"/>
            <color indexed="81"/>
            <rFont val="Tahoma"/>
            <family val="2"/>
          </rPr>
          <t>OCTFME complied with the provisions of the Act.</t>
        </r>
        <r>
          <rPr>
            <sz val="9"/>
            <color indexed="81"/>
            <rFont val="Tahoma"/>
            <family val="2"/>
          </rPr>
          <t xml:space="preserve">
</t>
        </r>
      </text>
    </comment>
    <comment ref="AL62" authorId="0" shapeId="0" xr:uid="{B8EBD7B3-FD98-4303-9344-0E074DBCBC03}">
      <text>
        <r>
          <rPr>
            <b/>
            <sz val="9"/>
            <color indexed="81"/>
            <rFont val="Tahoma"/>
            <family val="2"/>
          </rPr>
          <t>OCTO:</t>
        </r>
        <r>
          <rPr>
            <sz val="9"/>
            <color indexed="81"/>
            <rFont val="Tahoma"/>
            <family val="2"/>
          </rPr>
          <t xml:space="preserve">
OCTO received a total of 19 requests in FY 2022, and had 7 requests pending at the beginning of the fiscal year. Majority of the requests sought records in the custody of other agencies, for which OCTO referred the requesters to the respective agencies after consultations. Of the total number of requests processed in FY 2022, OCTO conducted a search for 9 of the requests, with 6 of the requests not producing any responsive records, 2 were granted-in-part, and 1 was granted in full. OCTO did not utilize any exemptions, under D.C. FOIA, in its responses to requests in FY 2022.</t>
        </r>
      </text>
    </comment>
    <comment ref="AL63" authorId="0" shapeId="0" xr:uid="{EAE57624-CA22-4652-8389-31A8747EEF2C}">
      <text>
        <r>
          <rPr>
            <b/>
            <sz val="9"/>
            <color indexed="81"/>
            <rFont val="Tahoma"/>
            <family val="2"/>
          </rPr>
          <t>ODR:</t>
        </r>
        <r>
          <rPr>
            <sz val="9"/>
            <color indexed="81"/>
            <rFont val="Tahoma"/>
            <family val="2"/>
          </rPr>
          <t xml:space="preserve">
ODR did not have any FOIA requests for FY 2022, and as such, it is in compliance with FOIA legal requirements.</t>
        </r>
      </text>
    </comment>
    <comment ref="AL64" authorId="0" shapeId="0" xr:uid="{30740252-77A1-4F0C-9D6C-24C25F5A2232}">
      <text>
        <r>
          <rPr>
            <b/>
            <sz val="9"/>
            <color indexed="81"/>
            <rFont val="Tahoma"/>
            <family val="2"/>
          </rPr>
          <t>OEA:</t>
        </r>
        <r>
          <rPr>
            <sz val="9"/>
            <color indexed="81"/>
            <rFont val="Tahoma"/>
            <family val="2"/>
          </rPr>
          <t xml:space="preserve">
OEA did not receive any FOIA requests in FY 2022.  </t>
        </r>
      </text>
    </comment>
    <comment ref="D65" authorId="17" shapeId="0" xr:uid="{6A152FCD-7E97-4022-9E67-22D8E2AC1AE9}">
      <text>
        <t xml:space="preserve">[Threaded comment]
Your version of Excel allows you to read this threaded comment; however, any edits to it will get removed if the file is opened in a newer version of Excel. Learn more: https://go.microsoft.com/fwlink/?linkid=870924
Comment:
    The agency had 3 requests open and 10 cases on hold as of September 30, 2022. </t>
      </text>
    </comment>
    <comment ref="K65" authorId="18" shapeId="0" xr:uid="{49281306-198A-49EF-8C0F-5500F99BF178}">
      <text>
        <t xml:space="preserve">[Threaded comment]
Your version of Excel allows you to read this threaded comment; however, any edits to it will get removed if the file is opened in a newer version of Excel. Learn more: https://go.microsoft.com/fwlink/?linkid=870924
Comment:
    All four requests were instances where OHR had no records pertaining to the request. </t>
      </text>
    </comment>
    <comment ref="V65" authorId="19" shapeId="0" xr:uid="{911DB805-F2A1-4D98-B67A-C7757A08A499}">
      <text>
        <t xml:space="preserve">[Threaded comment]
Your version of Excel allows you to read this threaded comment; however, any edits to it will get removed if the file is opened in a newer version of Excel. Learn more: https://go.microsoft.com/fwlink/?linkid=870924
Comment:
    FOIAXpress does not track Subsections A or B. However, this exception is applied in instances where a request is made for records pertaining to OHR cases filed under the D.C. Human Rights Act (DCHRA), which provides that complaints filed with OHR are not to made available to the public, and only released to the parties after the closure of the case, and the running of the reconsideration period. See D.C. Code § 2-1402.52 (records and reports filed with the office are not to be made public); ); 4 DCMR § 723 (private sector complaints are only to be made available to the parties after the investigation has closed and the reconsideration period has passed); 4 DCMR § 110.4 (in D.C. government complaints, only the Complainant, Complainant’s representative, agency head, and EEO Officer may have access to complaint files at the end of the reconsideration period). </t>
      </text>
    </comment>
    <comment ref="AL65" authorId="0" shapeId="0" xr:uid="{6C40217D-EBA1-4F35-B46F-6BB57F9F9957}">
      <text>
        <r>
          <rPr>
            <b/>
            <sz val="9"/>
            <color indexed="81"/>
            <rFont val="Tahoma"/>
            <family val="2"/>
          </rPr>
          <t>OHR:</t>
        </r>
        <r>
          <rPr>
            <sz val="9"/>
            <color indexed="81"/>
            <rFont val="Tahoma"/>
            <family val="2"/>
          </rPr>
          <t xml:space="preserve">
During Fiscal Year 2022, the majority of FOIA requests OHR received concerned the agencies investigations, which are governed by the statutory requirements of the District of Columbia Human Rights Act (DCHRA). The DCHRA establishes that OHR’s investigations, including the identities of the parties, are confidential. Investigative records – including the identities of parties to discrete inquiries or cases – may only be made available to the parties to the investigation, OHR, and the Commission on Human Rights (Commission), upon 
the final disposition of OHR’s investigation. See D.C. Code § 2-1401.02(16); see also 4 DCMR §§ 723.1, 
110.4. OHR has a dedicated OpenGovernment and DC Freedom of Information Act (FOIA) page on its 
website, including instructions for requestors, at:https://ohr.dc.gov/page/opengovernment.</t>
        </r>
      </text>
    </comment>
    <comment ref="AL66" authorId="0" shapeId="0" xr:uid="{4B226857-1D21-4C71-A597-EECBCF72175F}">
      <text>
        <r>
          <rPr>
            <b/>
            <sz val="9"/>
            <color indexed="81"/>
            <rFont val="Tahoma"/>
            <family val="2"/>
          </rPr>
          <t xml:space="preserve">OIG:
</t>
        </r>
        <r>
          <rPr>
            <sz val="9"/>
            <color indexed="81"/>
            <rFont val="Tahoma"/>
            <family val="2"/>
          </rPr>
          <t>The OIG processed 24 of 25 (96%) FOIA requests within 15 days. The OIG had no record of receipt of one FOIA request and was not aware that the request had been made until we received notice of an appeal. When the OIG became aware of the request, the OIG processed the request within 2 days. The OIG continues to strive for processing 100% of FOIA requests within 15 days.</t>
        </r>
      </text>
    </comment>
    <comment ref="C67" authorId="20" shapeId="0" xr:uid="{EFDBD171-B90F-4872-AE52-AB4875748AD6}">
      <text>
        <t xml:space="preserve">[Threaded comment]
Your version of Excel allows you to read this threaded comment; however, any edits to it will get removed if the file is opened in a newer version of Excel. Learn more: https://go.microsoft.com/fwlink/?linkid=870924
Comment:
    These have since been fulfilled. </t>
      </text>
    </comment>
    <comment ref="D67" authorId="21" shapeId="0" xr:uid="{DA001699-BAC2-41C7-AFFD-BB0715E081B5}">
      <text>
        <t xml:space="preserve">[Threaded comment]
Your version of Excel allows you to read this threaded comment; however, any edits to it will get removed if the file is opened in a newer version of Excel. Learn more: https://go.microsoft.com/fwlink/?linkid=870924
Comment:
    These have since been fulfilled. </t>
      </text>
    </comment>
    <comment ref="AL67" authorId="0" shapeId="0" xr:uid="{4317078A-6F83-4E50-9CA6-832DBAC6A9CA}">
      <text>
        <r>
          <rPr>
            <b/>
            <sz val="9"/>
            <color indexed="81"/>
            <rFont val="Tahoma"/>
            <family val="2"/>
          </rPr>
          <t>OLRCB:</t>
        </r>
        <r>
          <rPr>
            <sz val="9"/>
            <color indexed="81"/>
            <rFont val="Tahoma"/>
            <family val="2"/>
          </rPr>
          <t xml:space="preserve">
Due to extreme understaffing and the completion of a record number of compensation and working condition CBAs, these FOIA requests unfortunately fell through the cracks. Add to that the slowdown of using FOIAexpress to fulfill some of the requests. Thus, a longer-than-usual delay for our office.</t>
        </r>
      </text>
    </comment>
    <comment ref="AL68" authorId="0" shapeId="0" xr:uid="{936C901E-1202-487E-BA33-D5C4CF574DD7}">
      <text>
        <r>
          <rPr>
            <b/>
            <sz val="9"/>
            <color indexed="81"/>
            <rFont val="Tahoma"/>
            <family val="2"/>
          </rPr>
          <t>OP:</t>
        </r>
        <r>
          <rPr>
            <sz val="9"/>
            <color indexed="81"/>
            <rFont val="Tahoma"/>
            <family val="2"/>
          </rPr>
          <t xml:space="preserve">
OP adheres to the requirements of D.C. FOIA. OP processes FOIA requests swiftly because nearly all requests OP receives seek records we do not maintain. DCRA (now DOB), DOEE, 
DCOZ, or FEMS almost always likely hold the requested records. Although OP tells the requester which agency likely has responsive records, we do not specifically forward the request to that agency’s FOIA officer. Instead, per the Office of Open Government’s Guidance for Correspondence with D.C. FOIA Requesters (8/9/2022), we direct the requester to submit a request with the relevant agency. To the extent that the numbers to our report seem off by 1, there is a FOIA request that has been on-hold since April 2021 because the requester has not perfected their request. Thus, although there are 2 open requests as of the end of the fiscal year, OP received 50 in FY 22 and disposed of 49.</t>
        </r>
      </text>
    </comment>
    <comment ref="AL69" authorId="0" shapeId="0" xr:uid="{46EB8A49-D290-4C31-A3CE-9D758B4624B4}">
      <text>
        <r>
          <rPr>
            <b/>
            <sz val="9"/>
            <color indexed="81"/>
            <rFont val="Tahoma"/>
            <family val="2"/>
          </rPr>
          <t>OPC:</t>
        </r>
        <r>
          <rPr>
            <sz val="9"/>
            <color indexed="81"/>
            <rFont val="Tahoma"/>
            <family val="2"/>
          </rPr>
          <t xml:space="preserve">
OPC continued to meet the statutory deadline for responding to FOIA requests in spite of the challenges of our office working remotely due to the agency relocating its office facility.</t>
        </r>
      </text>
    </comment>
    <comment ref="AL70" authorId="0" shapeId="0" xr:uid="{8671A302-0FCA-4CD9-8714-13A4796380CB}">
      <text>
        <r>
          <rPr>
            <b/>
            <sz val="9"/>
            <color indexed="81"/>
            <rFont val="Tahoma"/>
            <family val="2"/>
          </rPr>
          <t>ORM:</t>
        </r>
        <r>
          <rPr>
            <sz val="9"/>
            <color indexed="81"/>
            <rFont val="Tahoma"/>
            <family val="2"/>
          </rPr>
          <t xml:space="preserve">
ORM has been responsive to all its FOIA requests. The one pending response was on 
hold awaiting the voluminous emails search by OCTO and subsequent review to find 
responsive documents. The 12 “Other dispositions” under “Disposition of FOIA 
Requests” are due to ORM not having the requested documentation in its possession. 
In sum, all responses fell in compliance with the respective cited provisions of the Freedom of Information Act.</t>
        </r>
      </text>
    </comment>
    <comment ref="B71" authorId="22" shapeId="0" xr:uid="{915AEC87-0C75-4760-B8DB-2C437136B405}">
      <text>
        <t>[Threaded comment]
Your version of Excel allows you to read this threaded comment; however, any edits to it will get removed if the file is opened in a newer version of Excel. Learn more: https://go.microsoft.com/fwlink/?linkid=870924
Comment:
    Totals are off by 14</t>
      </text>
    </comment>
    <comment ref="AL71" authorId="0" shapeId="0" xr:uid="{D980DD0E-969F-4E99-B3DE-1E60169EEB39}">
      <text>
        <r>
          <rPr>
            <b/>
            <sz val="9"/>
            <color indexed="81"/>
            <rFont val="Tahoma"/>
            <family val="2"/>
          </rPr>
          <t>OS:</t>
        </r>
        <r>
          <rPr>
            <sz val="9"/>
            <color indexed="81"/>
            <rFont val="Tahoma"/>
            <family val="2"/>
          </rPr>
          <t xml:space="preserve">
During FY 2022, the Office of the Secretary resolved all of the 14 FOIA matters that remained open at the end of FY 2021.  During FY 2022, the Office of the Secretary resolved all six of the FOIA matters that were submitted.  The median number of days for this Report is 239 days.  That median number is driven by the 14 unresolved FOIA Requests from FY 2021.  For FY 2022 the median number is 63 days, a significant reduction in the processing time for OS FOIA requests. </t>
        </r>
      </text>
    </comment>
    <comment ref="AL72" authorId="0" shapeId="0" xr:uid="{1C03CF56-CA5F-46F9-84E9-693A3075D7FC}">
      <text>
        <r>
          <rPr>
            <b/>
            <sz val="9"/>
            <color indexed="81"/>
            <rFont val="Tahoma"/>
            <family val="2"/>
          </rPr>
          <t>OSSE:</t>
        </r>
        <r>
          <rPr>
            <sz val="9"/>
            <color indexed="81"/>
            <rFont val="Tahoma"/>
            <family val="2"/>
          </rPr>
          <t xml:space="preserve">
OSSE had a transition of FOIA officers within FY22 and identified unfilled requests from prior fiscal years not directly assigned to the OSSE queue within FOIAXpress. Outreach was conducted to each of these requesters and they are being administratively closed in FY23.</t>
        </r>
      </text>
    </comment>
    <comment ref="AL73" authorId="0" shapeId="0" xr:uid="{3E4FDB13-611F-4796-AB63-5D2C1ADE4D33}">
      <text>
        <r>
          <rPr>
            <b/>
            <sz val="9"/>
            <color indexed="81"/>
            <rFont val="Tahoma"/>
            <family val="2"/>
          </rPr>
          <t>OTA:</t>
        </r>
        <r>
          <rPr>
            <sz val="9"/>
            <color indexed="81"/>
            <rFont val="Tahoma"/>
            <family val="2"/>
          </rPr>
          <t xml:space="preserve">
All requests processed in FY 2022 were submitted via FOIA Xpress. Accordingly, unlike in past years, otherwise unnecessary time and resources did not have to be expended"transferring" the request into FOIA Xpress. Nonetheless, this problem could be avoided entirely if requesters were required to submit requests via FOIA Xpress.</t>
        </r>
      </text>
    </comment>
    <comment ref="AL74" authorId="0" shapeId="0" xr:uid="{5DE28977-BC93-48B4-B311-BF30BED9BC43}">
      <text>
        <r>
          <rPr>
            <b/>
            <sz val="9"/>
            <color indexed="81"/>
            <rFont val="Tahoma"/>
            <family val="2"/>
          </rPr>
          <t>OUC:</t>
        </r>
        <r>
          <rPr>
            <sz val="9"/>
            <color indexed="81"/>
            <rFont val="Tahoma"/>
            <family val="2"/>
          </rPr>
          <t xml:space="preserve">
The Office of Unified Communications (OUC) received 352 FOIA requests in FY22, compared to 369 in the previous fiscal year. For FY2022, OUC dedicated 475 staff hours to process these requests.</t>
        </r>
      </text>
    </comment>
    <comment ref="AL75" authorId="0" shapeId="0" xr:uid="{8426371D-194E-43C6-BFE6-D64E8A8F09E0}">
      <text>
        <r>
          <rPr>
            <b/>
            <sz val="9"/>
            <color indexed="81"/>
            <rFont val="Tahoma"/>
            <family val="2"/>
          </rPr>
          <t>OVSJG:</t>
        </r>
        <r>
          <rPr>
            <sz val="9"/>
            <color indexed="81"/>
            <rFont val="Tahoma"/>
            <family val="2"/>
          </rPr>
          <t xml:space="preserve">
In FY22 OVSJG received and processed one FOIA request. The request took 30 hours of review and redaction to complete and was turned around in 14 days. </t>
        </r>
      </text>
    </comment>
    <comment ref="AL76" authorId="0" shapeId="0" xr:uid="{FF87C72B-62C9-449A-9907-88AD7F5F1444}">
      <text>
        <r>
          <rPr>
            <b/>
            <sz val="9"/>
            <color indexed="81"/>
            <rFont val="Tahoma"/>
            <family val="2"/>
          </rPr>
          <t>PCSB:</t>
        </r>
        <r>
          <rPr>
            <sz val="9"/>
            <color indexed="81"/>
            <rFont val="Tahoma"/>
            <family val="2"/>
          </rPr>
          <t xml:space="preserve">
DC PCSB received more FOIA requests in FY 2022 than in FY 2021. However, due to the nature of the requests, fewer staff hours were required to process FOIA requests in FY 2022 than in FY 2021. In total, DC PCSB received 35 FOIA requests during the reporting period, and the median number of days to process FOIA requests was 15 days.</t>
        </r>
      </text>
    </comment>
    <comment ref="AL77" authorId="0" shapeId="0" xr:uid="{DBA7752D-7964-486D-BF3F-68166C31809A}">
      <text>
        <r>
          <rPr>
            <b/>
            <sz val="9"/>
            <color indexed="81"/>
            <rFont val="Tahoma"/>
            <family val="2"/>
          </rPr>
          <t>PERB:</t>
        </r>
        <r>
          <rPr>
            <sz val="9"/>
            <color indexed="81"/>
            <rFont val="Tahoma"/>
            <family val="2"/>
          </rPr>
          <t xml:space="preserve">
There was 1 FOIA request during the reporting period. The request was granted and processed. The request was processed within the requirement. There were no fees associated or charged for the request.</t>
        </r>
      </text>
    </comment>
    <comment ref="AE78" authorId="0" shapeId="0" xr:uid="{181E362C-7946-49D4-A64D-41C2D13DEAEC}">
      <text>
        <r>
          <rPr>
            <sz val="9"/>
            <color indexed="81"/>
            <rFont val="Tahoma"/>
            <family val="2"/>
          </rPr>
          <t xml:space="preserve">For two requests that required more than 15 days to conduct a search for responsive documents, we issued a letter of extension to the requester for an additional 10 days. One request required further clarification from the requester and resulted in a modified request, which provided an additional 15 days for response from the agency.
</t>
        </r>
      </text>
    </comment>
    <comment ref="AL78" authorId="0" shapeId="0" xr:uid="{67D689B3-69A7-40EE-838F-FC3FA32D3CD4}">
      <text>
        <r>
          <rPr>
            <b/>
            <sz val="9"/>
            <color indexed="81"/>
            <rFont val="Tahoma"/>
            <family val="2"/>
          </rPr>
          <t>PSC:</t>
        </r>
        <r>
          <rPr>
            <sz val="9"/>
            <color indexed="81"/>
            <rFont val="Tahoma"/>
            <family val="2"/>
          </rPr>
          <t xml:space="preserve">
The Public Service Commission endeavors to respond to all FOIA requests within the statutory time period. Many PSC records are publicly available through the Commission e-docket system and do not require FOIA requests to access.</t>
        </r>
      </text>
    </comment>
    <comment ref="AL79" authorId="0" shapeId="0" xr:uid="{48E359D1-72BF-45F1-A570-7316E96AD1E3}">
      <text>
        <r>
          <rPr>
            <b/>
            <sz val="9"/>
            <color indexed="81"/>
            <rFont val="Tahoma"/>
            <family val="2"/>
          </rPr>
          <t>RPTAC:</t>
        </r>
        <r>
          <rPr>
            <sz val="9"/>
            <color indexed="81"/>
            <rFont val="Tahoma"/>
            <family val="2"/>
          </rPr>
          <t xml:space="preserve">
RPTAC did not receive any requests.
</t>
        </r>
      </text>
    </comment>
    <comment ref="AL80" authorId="0" shapeId="0" xr:uid="{44611FB1-CF29-418A-95DC-05C9526609CD}">
      <text>
        <r>
          <rPr>
            <b/>
            <sz val="9"/>
            <color indexed="81"/>
            <rFont val="Tahoma"/>
            <family val="2"/>
          </rPr>
          <t>SBOE:</t>
        </r>
        <r>
          <rPr>
            <sz val="9"/>
            <color indexed="81"/>
            <rFont val="Tahoma"/>
            <family val="2"/>
          </rPr>
          <t xml:space="preserve">
The D.C. State Board of Education (SBOE) continues to process FOIA requests. In June 2022, the State
Board’s Executive Director departed the agency and an Interim Executive Director was named. The
Executive Director has typically served as the FOIA Officer for the agency. During this transitional
period, two FOIA requests remained in “received” status, as the agency did not have the capacity to train
someone in the FOIAXpress platform until January 19, 2023. One of the FOIA requests was replied to via the Mayor’s Office of Legal Counsel (MOLC) FOIA appeal process. Any outstanding FOIA requests will now be processed in a timely manner via FOIAXpress, such that State Board staff have now been trained.</t>
        </r>
      </text>
    </comment>
    <comment ref="AL81" authorId="0" shapeId="0" xr:uid="{A50493DD-C7FE-4A27-9C01-ADA0D926689C}">
      <text>
        <r>
          <rPr>
            <b/>
            <sz val="9"/>
            <color indexed="81"/>
            <rFont val="Tahoma"/>
            <family val="2"/>
          </rPr>
          <t>SCDC:</t>
        </r>
        <r>
          <rPr>
            <sz val="9"/>
            <color indexed="81"/>
            <rFont val="Tahoma"/>
            <family val="2"/>
          </rPr>
          <t xml:space="preserve">
The D.C. Sentencing Commission received one (1) Freedom of Information Act request in FY 22 and processed it within the 15-day window. Given the lack of requests/limited data, the Commission
cannot draw conclusions from this data.</t>
        </r>
      </text>
    </comment>
    <comment ref="AL82" authorId="0" shapeId="0" xr:uid="{8549136C-10ED-4CDF-9F61-A80AB7176EFC}">
      <text>
        <r>
          <rPr>
            <b/>
            <sz val="9"/>
            <color indexed="81"/>
            <rFont val="Tahoma"/>
            <family val="2"/>
          </rPr>
          <t>UDC:</t>
        </r>
        <r>
          <rPr>
            <sz val="9"/>
            <color indexed="81"/>
            <rFont val="Tahoma"/>
            <family val="2"/>
          </rPr>
          <t xml:space="preserve">
Of the 16 FOIA requests, the University received and processed: two repeat filers accounted for 7 requests, 6 requests came from business intelligence data collection firms, and 3 requests from individuals formerly affiliated with the University.</t>
        </r>
      </text>
    </comment>
    <comment ref="AL83" authorId="0" shapeId="0" xr:uid="{8F856861-BDF1-4732-9854-DAAEB7765A94}">
      <text>
        <r>
          <rPr>
            <b/>
            <sz val="9"/>
            <color indexed="81"/>
            <rFont val="Tahoma"/>
            <charset val="1"/>
          </rPr>
          <t xml:space="preserve">UMC:
</t>
        </r>
        <r>
          <rPr>
            <sz val="9"/>
            <color indexed="81"/>
            <rFont val="Tahoma"/>
            <family val="2"/>
          </rPr>
          <t xml:space="preserve">As of the date of reporting, there were no FOIA requests that were brought to my attention. It does not appear that any such requests were received, were pending or are pending for this reporting period. </t>
        </r>
        <r>
          <rPr>
            <sz val="9"/>
            <color indexed="81"/>
            <rFont val="Tahoma"/>
            <charset val="1"/>
          </rPr>
          <t xml:space="preserve">
</t>
        </r>
      </text>
    </comment>
  </commentList>
</comments>
</file>

<file path=xl/sharedStrings.xml><?xml version="1.0" encoding="utf-8"?>
<sst xmlns="http://schemas.openxmlformats.org/spreadsheetml/2006/main" count="144" uniqueCount="125">
  <si>
    <t>Agency Acronyms</t>
  </si>
  <si>
    <t>Number of FOIA requests received during reporting period</t>
  </si>
  <si>
    <t>Number of requests granted in whole</t>
  </si>
  <si>
    <t>Number of requests granted in part denied in part</t>
  </si>
  <si>
    <t>Number of requests denied in whole</t>
  </si>
  <si>
    <t>Number of requests withdrawn</t>
  </si>
  <si>
    <t>Number of requests referred or forwarded to other public bodies</t>
  </si>
  <si>
    <t>Other disposition</t>
  </si>
  <si>
    <t>Exemption DC Official Code  2-534(a)(1)</t>
  </si>
  <si>
    <t>Exemption DC Official Code  2-534(a)(2)</t>
  </si>
  <si>
    <t>Exemption DC Official Code  2-534(a)(3) Subcategory A</t>
  </si>
  <si>
    <t>Exemption DC Official Code  2-534(a)(3) Subcategory B</t>
  </si>
  <si>
    <t>Exemption DC Official Code  2-534(a)(3) Subcategory C</t>
  </si>
  <si>
    <t>Exemption DC Official Code  2-534(a)(3) Subcategory D</t>
  </si>
  <si>
    <t>Exemption DC Official Code  2-534(a)(3) Subcategory E</t>
  </si>
  <si>
    <t>Exemption DC Official Code  2-534(a)(3) Subcategory F</t>
  </si>
  <si>
    <t>Exemption DC Official Code  2-534(a)(4)</t>
  </si>
  <si>
    <t>Exemption DC Official Code  2-534(a)(5)</t>
  </si>
  <si>
    <t>Exemption DC Official Code  2-534(a)(6) Subcategory A</t>
  </si>
  <si>
    <t>Exemption DC Official Code  2-534(a)(6) Subcategory B</t>
  </si>
  <si>
    <t>Exemption DC Official Code  2-534(a)(7)</t>
  </si>
  <si>
    <t>Exemption DC Official Code  2-534(a)(8)</t>
  </si>
  <si>
    <t>Exemption DC Official Code  2-534(a)(9)</t>
  </si>
  <si>
    <t>Exemption DC Official Code  2-534(a)(10)</t>
  </si>
  <si>
    <t>Exemption DC Official Code  2-534(a)(11)</t>
  </si>
  <si>
    <t>Exemption DC Official Code  2-534(a)(12)</t>
  </si>
  <si>
    <t>Number of FOIA requests processed within 15 days</t>
  </si>
  <si>
    <t>Number of FOIA requests processed between 16 and 25 days</t>
  </si>
  <si>
    <t>Number of FOIA requests processed in 26 days or more</t>
  </si>
  <si>
    <t>Median number of days to process FOIA Requests</t>
  </si>
  <si>
    <t>Number of staff hours devoted to processing FOIA requests</t>
  </si>
  <si>
    <t>Total dollar amount expended by public body for processing FOIA requests</t>
  </si>
  <si>
    <t>Total amount of fees collected by public body</t>
  </si>
  <si>
    <t>ABRA</t>
  </si>
  <si>
    <t>ANC</t>
  </si>
  <si>
    <t>BEGA</t>
  </si>
  <si>
    <t>CAB</t>
  </si>
  <si>
    <t>CFSA</t>
  </si>
  <si>
    <t>CIC</t>
  </si>
  <si>
    <t>CJCC</t>
  </si>
  <si>
    <t>CJDT</t>
  </si>
  <si>
    <t>DBH</t>
  </si>
  <si>
    <t>DC Council</t>
  </si>
  <si>
    <t>DC Water</t>
  </si>
  <si>
    <t>DCA</t>
  </si>
  <si>
    <t>DCBOE</t>
  </si>
  <si>
    <t>DCHFA</t>
  </si>
  <si>
    <t>DCHR</t>
  </si>
  <si>
    <t>DCOZ</t>
  </si>
  <si>
    <t>DCPC</t>
  </si>
  <si>
    <t>DCPL</t>
  </si>
  <si>
    <t>DCPS</t>
  </si>
  <si>
    <t>DCRA</t>
  </si>
  <si>
    <t>DCRB</t>
  </si>
  <si>
    <t>DDOT</t>
  </si>
  <si>
    <t>DDS</t>
  </si>
  <si>
    <t>DFS</t>
  </si>
  <si>
    <t>DGS</t>
  </si>
  <si>
    <t>DHCD</t>
  </si>
  <si>
    <t>DHCF</t>
  </si>
  <si>
    <t>DHS</t>
  </si>
  <si>
    <t>DISB</t>
  </si>
  <si>
    <t>DMPED</t>
  </si>
  <si>
    <t>DMV</t>
  </si>
  <si>
    <t>DOC</t>
  </si>
  <si>
    <t>DOEE</t>
  </si>
  <si>
    <t>DOES</t>
  </si>
  <si>
    <t>DPR</t>
  </si>
  <si>
    <t>DPW</t>
  </si>
  <si>
    <t>DSLBD</t>
  </si>
  <si>
    <t>DYRS</t>
  </si>
  <si>
    <t>EOM</t>
  </si>
  <si>
    <t>FEMS</t>
  </si>
  <si>
    <t>HBX</t>
  </si>
  <si>
    <t>HSEMA</t>
  </si>
  <si>
    <t>JNC</t>
  </si>
  <si>
    <t>MPD</t>
  </si>
  <si>
    <t>OAG</t>
  </si>
  <si>
    <t>OAH</t>
  </si>
  <si>
    <t>OCA</t>
  </si>
  <si>
    <t>OCFO</t>
  </si>
  <si>
    <t>OCME</t>
  </si>
  <si>
    <t>OCP</t>
  </si>
  <si>
    <t>OCTFME</t>
  </si>
  <si>
    <t>OCTO</t>
  </si>
  <si>
    <t>ODR</t>
  </si>
  <si>
    <t>OEA</t>
  </si>
  <si>
    <t>OHR</t>
  </si>
  <si>
    <t>OIG</t>
  </si>
  <si>
    <t>OLRCB</t>
  </si>
  <si>
    <t>OP</t>
  </si>
  <si>
    <t>OPC</t>
  </si>
  <si>
    <t>ORM</t>
  </si>
  <si>
    <t>OSSE</t>
  </si>
  <si>
    <t>OTA</t>
  </si>
  <si>
    <t>OUC</t>
  </si>
  <si>
    <t>PCSB</t>
  </si>
  <si>
    <t>PERB</t>
  </si>
  <si>
    <t>PSC</t>
  </si>
  <si>
    <t>RPTAC</t>
  </si>
  <si>
    <t>SBOE</t>
  </si>
  <si>
    <t>UDC</t>
  </si>
  <si>
    <t>UMC</t>
  </si>
  <si>
    <t>Totals</t>
  </si>
  <si>
    <t>DCHA</t>
  </si>
  <si>
    <t>DFHV</t>
  </si>
  <si>
    <t>DME</t>
  </si>
  <si>
    <t>SCDC</t>
  </si>
  <si>
    <t>OVSJG</t>
  </si>
  <si>
    <t>DC Health</t>
  </si>
  <si>
    <t>DACL</t>
  </si>
  <si>
    <t>DMOI</t>
  </si>
  <si>
    <t>MOLC</t>
  </si>
  <si>
    <t>N/A</t>
  </si>
  <si>
    <t>Qualitative Reports</t>
  </si>
  <si>
    <t xml:space="preserve">OS </t>
  </si>
  <si>
    <t>Number of employees found guilty of a misdemeanor for arbitrarily or capriciously violating any provision of the District of Columbia Freedom of Information Act</t>
  </si>
  <si>
    <t>National Guard</t>
  </si>
  <si>
    <t>Number of FOIA requests pending on 10/1/2021</t>
  </si>
  <si>
    <t>Number of FOIA requests pending on 9/30/2022</t>
  </si>
  <si>
    <t>Avg number of days unfulfilled requests pending on 9/30/2022</t>
  </si>
  <si>
    <t>900 - 1000</t>
  </si>
  <si>
    <t>2,250,00</t>
  </si>
  <si>
    <t>CAH</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</si>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</sst>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1"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sz val="9"/>
      <color indexed="81"/>
      <name val="Tahoma"/>
      <family val="2"/>
    </font>
    <font>
      <b/>
      <sz val="9"/>
      <color indexed="81"/>
      <name val="Tahoma"/>
      <family val="2"/>
    </font>
    <font>
      <sz val="11"/>
      <color rgb="FFFF0000"/>
      <name val="Calibri"/>
      <family val="2"/>
      <scheme val="minor"/>
    </font>
    <font>
      <i/>
      <sz val="9"/>
      <color indexed="81"/>
      <name val="Tahoma"/>
      <family val="2"/>
    </font>
    <font>
      <sz val="9"/>
      <color indexed="81"/>
      <name val="Tahoma"/>
      <charset val="1"/>
    </font>
    <font>
      <b/>
      <sz val="9"/>
      <color indexed="81"/>
      <name val="Tahoma"/>
      <charset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38">
    <xf numFmtId="0" fontId="0" fillId="0" borderId="0" xfId="0"/>
    <xf numFmtId="0" fontId="0" fillId="0" borderId="0" xfId="0" applyAlignment="1">
      <alignment wrapText="1"/>
    </xf>
    <xf numFmtId="44" fontId="0" fillId="0" borderId="0" xfId="1" applyFont="1" applyAlignment="1">
      <alignment wrapText="1"/>
    </xf>
    <xf numFmtId="44" fontId="1" fillId="0" borderId="1" xfId="1" applyFont="1" applyFill="1" applyBorder="1" applyAlignment="1">
      <alignment vertical="top" wrapText="1"/>
    </xf>
    <xf numFmtId="1" fontId="0" fillId="0" borderId="0" xfId="0" applyNumberFormat="1" applyAlignment="1">
      <alignment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0" xfId="0" applyFont="1" applyAlignment="1">
      <alignment vertical="top"/>
    </xf>
    <xf numFmtId="0" fontId="1" fillId="0" borderId="1" xfId="0" applyFont="1" applyBorder="1" applyAlignment="1">
      <alignment horizontal="left" vertical="center" wrapText="1"/>
    </xf>
    <xf numFmtId="0" fontId="0" fillId="0" borderId="1" xfId="0" applyBorder="1" applyAlignment="1">
      <alignment horizontal="right" vertical="center" wrapText="1"/>
    </xf>
    <xf numFmtId="3" fontId="0" fillId="0" borderId="1" xfId="0" applyNumberFormat="1" applyBorder="1" applyAlignment="1">
      <alignment horizontal="right" vertical="center" wrapText="1"/>
    </xf>
    <xf numFmtId="164" fontId="0" fillId="0" borderId="1" xfId="1" applyNumberFormat="1" applyFont="1" applyFill="1" applyBorder="1" applyAlignment="1">
      <alignment horizontal="right" vertical="center" wrapText="1"/>
    </xf>
    <xf numFmtId="164" fontId="0" fillId="0" borderId="1" xfId="0" applyNumberFormat="1" applyBorder="1" applyAlignment="1">
      <alignment horizontal="right" vertical="center" wrapText="1"/>
    </xf>
    <xf numFmtId="0" fontId="0" fillId="0" borderId="1" xfId="0" applyBorder="1" applyAlignment="1">
      <alignment horizontal="right" vertical="center"/>
    </xf>
    <xf numFmtId="0" fontId="0" fillId="0" borderId="0" xfId="0" applyAlignment="1">
      <alignment horizontal="right" vertical="center"/>
    </xf>
    <xf numFmtId="44" fontId="0" fillId="0" borderId="1" xfId="1" applyFont="1" applyFill="1" applyBorder="1" applyAlignment="1">
      <alignment horizontal="right" vertical="center" wrapText="1"/>
    </xf>
    <xf numFmtId="8" fontId="0" fillId="0" borderId="1" xfId="1" applyNumberFormat="1" applyFont="1" applyFill="1" applyBorder="1" applyAlignment="1">
      <alignment horizontal="right" vertical="center" wrapText="1"/>
    </xf>
    <xf numFmtId="0" fontId="0" fillId="0" borderId="2" xfId="0" applyBorder="1" applyAlignment="1">
      <alignment horizontal="right" vertical="center" wrapText="1"/>
    </xf>
    <xf numFmtId="6" fontId="0" fillId="0" borderId="1" xfId="1" applyNumberFormat="1" applyFont="1" applyFill="1" applyBorder="1" applyAlignment="1">
      <alignment horizontal="right" vertical="center" wrapText="1"/>
    </xf>
    <xf numFmtId="0" fontId="7" fillId="0" borderId="1" xfId="0" applyFont="1" applyBorder="1" applyAlignment="1">
      <alignment horizontal="right" vertical="center"/>
    </xf>
    <xf numFmtId="0" fontId="2" fillId="0" borderId="1" xfId="0" applyFont="1" applyBorder="1" applyAlignment="1">
      <alignment horizontal="right" vertical="center" wrapText="1"/>
    </xf>
    <xf numFmtId="0" fontId="4" fillId="0" borderId="1" xfId="0" applyFont="1" applyBorder="1" applyAlignment="1">
      <alignment horizontal="left" vertical="center" wrapText="1"/>
    </xf>
    <xf numFmtId="44" fontId="0" fillId="0" borderId="1" xfId="1" applyFont="1" applyFill="1" applyBorder="1" applyAlignment="1">
      <alignment horizontal="right" vertical="center"/>
    </xf>
    <xf numFmtId="0" fontId="1" fillId="0" borderId="1" xfId="0" applyFont="1" applyBorder="1" applyAlignment="1">
      <alignment horizontal="left" vertical="center"/>
    </xf>
    <xf numFmtId="164" fontId="0" fillId="0" borderId="1" xfId="0" applyNumberFormat="1" applyBorder="1" applyAlignment="1">
      <alignment horizontal="right" vertical="center"/>
    </xf>
    <xf numFmtId="4" fontId="0" fillId="0" borderId="1" xfId="0" applyNumberFormat="1" applyBorder="1" applyAlignment="1">
      <alignment horizontal="right" vertical="center" wrapText="1"/>
    </xf>
    <xf numFmtId="0" fontId="0" fillId="0" borderId="1" xfId="0" applyBorder="1" applyAlignment="1">
      <alignment horizontal="left" vertical="top"/>
    </xf>
    <xf numFmtId="6" fontId="0" fillId="0" borderId="1" xfId="1" applyNumberFormat="1" applyFont="1" applyFill="1" applyBorder="1" applyAlignment="1">
      <alignment horizontal="right" vertical="center"/>
    </xf>
    <xf numFmtId="0" fontId="2" fillId="0" borderId="1" xfId="0" applyFont="1" applyBorder="1" applyAlignment="1">
      <alignment horizontal="right" vertical="center"/>
    </xf>
    <xf numFmtId="0" fontId="2" fillId="0" borderId="0" xfId="0" applyFont="1" applyAlignment="1">
      <alignment horizontal="right" vertical="center"/>
    </xf>
    <xf numFmtId="1" fontId="1" fillId="0" borderId="1" xfId="0" applyNumberFormat="1" applyFont="1" applyBorder="1" applyAlignment="1">
      <alignment horizontal="left" vertical="center" wrapText="1"/>
    </xf>
    <xf numFmtId="1" fontId="1" fillId="0" borderId="3"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44" fontId="1" fillId="0" borderId="3" xfId="1" applyFont="1" applyFill="1" applyBorder="1" applyAlignment="1">
      <alignment horizontal="right" vertical="center" wrapText="1"/>
    </xf>
    <xf numFmtId="1" fontId="1" fillId="0" borderId="0" xfId="0" applyNumberFormat="1" applyFont="1" applyAlignment="1">
      <alignment horizontal="right"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H21" dT="2023-01-03T14:46:39.89" personId="{00000000-0000-0000-0000-000000000000}" id="{3E0228B2-3520-4CFE-B6FD-F588B774ED1F}">
    <text>74 hrs/10 min</text>
  </threadedComment>
  <threadedComment ref="AH25" dT="2023-01-03T14:58:28.59" personId="{00000000-0000-0000-0000-000000000000}" id="{937955EF-4562-48E0-8884-CFA9813E9D7B}">
    <text xml:space="preserve">*Number of staff hours devoted to processing FOIA requests and total dollar amount expended by public body for processing FOIA requests include DCRA FOIA Office team member who is included in the final review of requests prior to release. </text>
  </threadedComment>
  <threadedComment ref="AG27" dT="2023-01-03T17:47:47.66" personId="{00000000-0000-0000-0000-000000000000}" id="{EA2ACEF6-94E9-403A-BDA3-C976E03191EC}">
    <text>9 days when information was granted</text>
  </threadedComment>
  <threadedComment ref="AH38" dT="2023-02-08T21:10:35.93" personId="{00000000-0000-0000-0000-000000000000}" id="{BA6A35B5-3942-4442-925F-1C8B4B968E50}">
    <text>Estimate</text>
  </threadedComment>
  <threadedComment ref="AH42" dT="2023-02-08T18:00:40.34" personId="{00000000-0000-0000-0000-000000000000}" id="{C4588916-3AE5-4714-8D71-03FF53E5E049}">
    <text xml:space="preserve">During this fiscal year, the DOES FOIA Officer, who is the General Counsel, was supported by an administrative assistant, a paralegal and a line attorney to process the numerous FOIA requests received. The processing of FOIA requests involved (1) at least 10 email searches from OCTO and the required review and redaction of confidential or otherwise unresponsive information; (2) review and redaction of confidential or otherwise unresponsive information from documents produced by program in response to FOIA requests; (3) frequent and regular interchanges with program to get responsive documents; and (4) frequent and regular interchanges with requesters, who did not understand that DOES is not required to answer questions or create things that do not exist or that have been destroyed, pursuant to the document retention schedule or transferred to the federal government, based on a recall of the function from DOES. Based on the foregoing, there is no way to capture the actual amount of time spent by DOES searching for responsive documents or the amount of money spent by DOES to process claims. </text>
  </threadedComment>
  <threadedComment ref="AJ42" dT="2023-02-08T18:01:05.57" personId="{00000000-0000-0000-0000-000000000000}" id="{3BFB3886-58C9-4290-BE4A-15583DE3333E}">
    <text xml:space="preserve">Since the majority of the responsive documents are sent electronically, DOES only charges fees for hard copies. </text>
  </threadedComment>
  <threadedComment ref="V45" dT="2023-02-08T21:27:08.65" personId="{00000000-0000-0000-0000-000000000000}" id="{2CB4470F-501B-43E1-A71E-C0DCC83FF767}">
    <text>Subcategory A or B?</text>
  </threadedComment>
  <threadedComment ref="V45" dT="2023-02-08T21:31:03.24" personId="{00000000-0000-0000-0000-000000000000}" id="{5DD8086A-8713-4570-80BD-C737AF94F3E9}" parentId="{2CB4470F-501B-43E1-A71E-C0DCC83FF767}">
    <text xml:space="preserve">The additional document they provided does not specify. DSLBD STANDARD FORMAT REPORT 2022
</text>
  </threadedComment>
  <threadedComment ref="AD45" dT="2023-02-13T15:40:27.31" personId="{00000000-0000-0000-0000-000000000000}" id="{6A4050E0-C2E1-4D36-ABE8-CF80D4BE6A39}">
    <text>Unknown, but 23 processed between 1-20 days</text>
  </threadedComment>
  <threadedComment ref="AE45" dT="2023-02-13T15:40:03.38" personId="{00000000-0000-0000-0000-000000000000}" id="{4D336CC5-795E-4D88-A0AF-A791305D4A88}">
    <text>Unknown, but 23 processed between 1-20 days</text>
  </threadedComment>
  <threadedComment ref="AF45" dT="2023-02-13T15:41:04.55" personId="{00000000-0000-0000-0000-000000000000}" id="{D47C4308-2AD7-43C6-AA40-B22287D2574B}">
    <text>Unknown, but 23 processed between 21-40 days</text>
  </threadedComment>
  <threadedComment ref="J48" dT="2023-01-03T17:13:18.60" personId="{00000000-0000-0000-0000-000000000000}" id="{216FDBB5-E126-4787-B7C3-D6195FD9CCFC}">
    <text xml:space="preserve">This number reflects the number of requests referred or forwarded to another public body as the only and final disposition of that request. The requests that are processed within the public body and resulted in a grant, denial or partial grant/denial as well as a referral are not included in this number. </text>
  </threadedComment>
  <threadedComment ref="C52" dT="2023-01-11T20:27:51.28" personId="{00000000-0000-0000-0000-000000000000}" id="{757FDFC7-25F7-4186-A869-382AF0D410F9}">
    <text>Status unknown</text>
  </threadedComment>
  <threadedComment ref="B53" dT="2023-01-03T18:40:39.49" personId="{00000000-0000-0000-0000-000000000000}" id="{2E013DE1-BE7A-4795-8F3F-2819D98C2943}">
    <text>484 BWCs; 1600 FOIAS</text>
  </threadedComment>
  <threadedComment ref="C53" dT="2023-01-03T18:41:02.71" personId="{00000000-0000-0000-0000-000000000000}" id="{658AC155-5E81-45DF-9600-A38222B01D9C}">
    <text>35 BWCs; 198 FOIAs</text>
  </threadedComment>
  <threadedComment ref="D53" dT="2023-01-03T18:41:28.11" personId="{00000000-0000-0000-0000-000000000000}" id="{A365FDE3-EE3B-4B23-AE39-A8E54EEC4860}">
    <text>50 BWCs; 312 FOIAs</text>
  </threadedComment>
  <threadedComment ref="AF55" dT="2023-02-13T15:21:15.94" personId="{00000000-0000-0000-0000-000000000000}" id="{C38C6ED7-8428-4F0D-8F87-2062BBAB0E9D}">
    <text xml:space="preserve">This does not include abandoned requests, of which there were 28. If we want to include those here, the number would be 66. </text>
  </threadedComment>
  <threadedComment ref="D65" dT="2023-01-24T15:54:19.22" personId="{00000000-0000-0000-0000-000000000000}" id="{6A152FCD-7E97-4022-9E67-22D8E2AC1AE9}">
    <text xml:space="preserve">The agency had 3 requests open and 10 cases on hold as of September 30, 2022. </text>
  </threadedComment>
  <threadedComment ref="K65" dT="2023-01-24T15:55:12.42" personId="{00000000-0000-0000-0000-000000000000}" id="{49281306-198A-49EF-8C0F-5500F99BF178}">
    <text xml:space="preserve">All four requests were instances where OHR had no records pertaining to the request. </text>
  </threadedComment>
  <threadedComment ref="V65" dT="2023-01-24T15:56:50.18" personId="{00000000-0000-0000-0000-000000000000}" id="{911DB805-F2A1-4D98-B67A-C7757A08A499}">
    <text xml:space="preserve">FOIAXpress does not track Subsections A or B. However, this exception is applied in instances where a request is made for records pertaining to OHR cases filed under the D.C. Human Rights Act (DCHRA), which provides that complaints filed with OHR are not to made available to the public, and only released to the parties after the closure of the case, and the running of the reconsideration period. See D.C. Code § 2-1402.52 (records and reports filed with the office are not to be made public); ); 4 DCMR § 723 (private sector complaints are only to be made available to the parties after the investigation has closed and the reconsideration period has passed); 4 DCMR § 110.4 (in D.C. government complaints, only the Complainant, Complainant’s representative, agency head, and EEO Officer may have access to complaint files at the end of the reconsideration period). </text>
  </threadedComment>
  <threadedComment ref="C67" dT="2023-01-03T17:22:23.46" personId="{00000000-0000-0000-0000-000000000000}" id="{EFDBD171-B90F-4872-AE52-AB4875748AD6}">
    <text xml:space="preserve">These have since been fulfilled. </text>
  </threadedComment>
  <threadedComment ref="D67" dT="2023-01-03T17:22:33.22" personId="{00000000-0000-0000-0000-000000000000}" id="{DA001699-BAC2-41C7-AFFD-BB0715E081B5}">
    <text xml:space="preserve">These have since been fulfilled. </text>
  </threadedComment>
  <threadedComment ref="B71" dT="2023-02-08T22:16:26.87" personId="{00000000-0000-0000-0000-000000000000}" id="{915AEC87-0C75-4760-B8DB-2C437136B405}">
    <text>Totals are off by 14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6"/>
  <sheetViews>
    <sheetView tabSelected="1" zoomScale="85" zoomScaleNormal="85" workbookViewId="0">
      <pane ySplit="1" topLeftCell="A2" activePane="bottomLeft" state="frozen"/>
      <selection pane="bottomLeft" activeCell="L3" sqref="L3"/>
    </sheetView>
  </sheetViews>
  <sheetFormatPr defaultRowHeight="14.4" x14ac:dyDescent="0.3"/>
  <cols>
    <col min="1" max="1" width="18.6640625" style="1" bestFit="1" customWidth="1"/>
    <col min="2" max="2" width="21.44140625" style="1" customWidth="1"/>
    <col min="3" max="3" width="12.33203125" style="1" bestFit="1" customWidth="1"/>
    <col min="4" max="4" width="13.44140625" style="1" bestFit="1" customWidth="1"/>
    <col min="5" max="5" width="16.5546875" style="1" bestFit="1" customWidth="1"/>
    <col min="6" max="6" width="11" style="1" bestFit="1" customWidth="1"/>
    <col min="7" max="7" width="13.33203125" style="1" bestFit="1" customWidth="1"/>
    <col min="8" max="8" width="11" style="1" bestFit="1" customWidth="1"/>
    <col min="9" max="9" width="10.44140625" style="1" customWidth="1"/>
    <col min="10" max="10" width="15.6640625" style="1" bestFit="1" customWidth="1"/>
    <col min="11" max="11" width="10.5546875" style="1" customWidth="1"/>
    <col min="12" max="12" width="12" style="1" bestFit="1" customWidth="1"/>
    <col min="13" max="13" width="12.33203125" style="1" bestFit="1" customWidth="1"/>
    <col min="14" max="19" width="13.6640625" style="1" bestFit="1" customWidth="1"/>
    <col min="20" max="21" width="12.33203125" style="1" bestFit="1" customWidth="1"/>
    <col min="22" max="23" width="13.6640625" style="1" bestFit="1" customWidth="1"/>
    <col min="24" max="26" width="12.33203125" style="1" bestFit="1" customWidth="1"/>
    <col min="27" max="27" width="13.33203125" style="1" customWidth="1"/>
    <col min="28" max="28" width="12.6640625" style="1" bestFit="1" customWidth="1"/>
    <col min="29" max="29" width="13.33203125" style="1" customWidth="1"/>
    <col min="30" max="30" width="11.5546875" style="1" bestFit="1" customWidth="1"/>
    <col min="31" max="31" width="15.44140625" style="1" bestFit="1" customWidth="1"/>
    <col min="32" max="32" width="13.5546875" style="1" bestFit="1" customWidth="1"/>
    <col min="33" max="33" width="12.6640625" style="1" bestFit="1" customWidth="1"/>
    <col min="34" max="34" width="13.6640625" style="1" bestFit="1" customWidth="1"/>
    <col min="35" max="35" width="20" style="2" bestFit="1" customWidth="1"/>
    <col min="36" max="36" width="16.5546875" style="1" bestFit="1" customWidth="1"/>
    <col min="37" max="37" width="27.44140625" style="1" bestFit="1" customWidth="1"/>
    <col min="38" max="38" width="28.44140625" customWidth="1"/>
  </cols>
  <sheetData>
    <row r="1" spans="1:38" s="7" customFormat="1" ht="86.4" x14ac:dyDescent="0.3">
      <c r="A1" s="5" t="s">
        <v>0</v>
      </c>
      <c r="B1" s="5" t="s">
        <v>1</v>
      </c>
      <c r="C1" s="5" t="s">
        <v>118</v>
      </c>
      <c r="D1" s="5" t="s">
        <v>119</v>
      </c>
      <c r="E1" s="5" t="s">
        <v>120</v>
      </c>
      <c r="F1" s="5" t="s">
        <v>2</v>
      </c>
      <c r="G1" s="5" t="s">
        <v>3</v>
      </c>
      <c r="H1" s="5" t="s">
        <v>4</v>
      </c>
      <c r="I1" s="5" t="s">
        <v>5</v>
      </c>
      <c r="J1" s="5" t="s">
        <v>6</v>
      </c>
      <c r="K1" s="5" t="s">
        <v>7</v>
      </c>
      <c r="L1" s="5" t="s">
        <v>8</v>
      </c>
      <c r="M1" s="5" t="s">
        <v>9</v>
      </c>
      <c r="N1" s="5" t="s">
        <v>10</v>
      </c>
      <c r="O1" s="5" t="s">
        <v>11</v>
      </c>
      <c r="P1" s="5" t="s">
        <v>12</v>
      </c>
      <c r="Q1" s="5" t="s">
        <v>13</v>
      </c>
      <c r="R1" s="5" t="s">
        <v>14</v>
      </c>
      <c r="S1" s="5" t="s">
        <v>15</v>
      </c>
      <c r="T1" s="5" t="s">
        <v>16</v>
      </c>
      <c r="U1" s="5" t="s">
        <v>17</v>
      </c>
      <c r="V1" s="5" t="s">
        <v>18</v>
      </c>
      <c r="W1" s="5" t="s">
        <v>19</v>
      </c>
      <c r="X1" s="5" t="s">
        <v>20</v>
      </c>
      <c r="Y1" s="5" t="s">
        <v>21</v>
      </c>
      <c r="Z1" s="5" t="s">
        <v>22</v>
      </c>
      <c r="AA1" s="5" t="s">
        <v>23</v>
      </c>
      <c r="AB1" s="5" t="s">
        <v>24</v>
      </c>
      <c r="AC1" s="5" t="s">
        <v>25</v>
      </c>
      <c r="AD1" s="5" t="s">
        <v>26</v>
      </c>
      <c r="AE1" s="5" t="s">
        <v>27</v>
      </c>
      <c r="AF1" s="5" t="s">
        <v>28</v>
      </c>
      <c r="AG1" s="5" t="s">
        <v>29</v>
      </c>
      <c r="AH1" s="5" t="s">
        <v>30</v>
      </c>
      <c r="AI1" s="3" t="s">
        <v>31</v>
      </c>
      <c r="AJ1" s="5" t="s">
        <v>32</v>
      </c>
      <c r="AK1" s="5" t="s">
        <v>116</v>
      </c>
      <c r="AL1" s="6" t="s">
        <v>114</v>
      </c>
    </row>
    <row r="2" spans="1:38" s="14" customFormat="1" x14ac:dyDescent="0.3">
      <c r="A2" s="8" t="s">
        <v>33</v>
      </c>
      <c r="B2" s="9">
        <v>345</v>
      </c>
      <c r="C2" s="9">
        <v>9</v>
      </c>
      <c r="D2" s="9">
        <v>10</v>
      </c>
      <c r="E2" s="9">
        <v>18</v>
      </c>
      <c r="F2" s="9">
        <v>151</v>
      </c>
      <c r="G2" s="9">
        <v>153</v>
      </c>
      <c r="H2" s="9">
        <v>2</v>
      </c>
      <c r="I2" s="9">
        <v>0</v>
      </c>
      <c r="J2" s="9">
        <v>23</v>
      </c>
      <c r="K2" s="9">
        <v>15</v>
      </c>
      <c r="L2" s="9">
        <v>146</v>
      </c>
      <c r="M2" s="9">
        <v>153</v>
      </c>
      <c r="N2" s="9">
        <v>0</v>
      </c>
      <c r="O2" s="9">
        <v>0</v>
      </c>
      <c r="P2" s="9">
        <v>0</v>
      </c>
      <c r="Q2" s="9">
        <v>0</v>
      </c>
      <c r="R2" s="9">
        <v>0</v>
      </c>
      <c r="S2" s="9">
        <v>0</v>
      </c>
      <c r="T2" s="9">
        <v>0</v>
      </c>
      <c r="U2" s="9">
        <v>0</v>
      </c>
      <c r="V2" s="9">
        <v>0</v>
      </c>
      <c r="W2" s="9">
        <v>0</v>
      </c>
      <c r="X2" s="9">
        <v>0</v>
      </c>
      <c r="Y2" s="9">
        <v>0</v>
      </c>
      <c r="Z2" s="9">
        <v>0</v>
      </c>
      <c r="AA2" s="9">
        <v>0</v>
      </c>
      <c r="AB2" s="9">
        <v>92</v>
      </c>
      <c r="AC2" s="9">
        <v>0</v>
      </c>
      <c r="AD2" s="9">
        <v>253</v>
      </c>
      <c r="AE2" s="9">
        <v>62</v>
      </c>
      <c r="AF2" s="9">
        <v>29</v>
      </c>
      <c r="AG2" s="9">
        <v>13</v>
      </c>
      <c r="AH2" s="10">
        <v>2080</v>
      </c>
      <c r="AI2" s="11">
        <v>90805</v>
      </c>
      <c r="AJ2" s="12">
        <v>0</v>
      </c>
      <c r="AK2" s="9">
        <v>0</v>
      </c>
      <c r="AL2" s="13"/>
    </row>
    <row r="3" spans="1:38" s="14" customFormat="1" x14ac:dyDescent="0.3">
      <c r="A3" s="8" t="s">
        <v>34</v>
      </c>
      <c r="B3" s="9">
        <v>31</v>
      </c>
      <c r="C3" s="9">
        <v>0</v>
      </c>
      <c r="D3" s="9">
        <v>1</v>
      </c>
      <c r="E3" s="9">
        <v>57</v>
      </c>
      <c r="F3" s="9">
        <v>11</v>
      </c>
      <c r="G3" s="9">
        <v>0</v>
      </c>
      <c r="H3" s="9">
        <v>11</v>
      </c>
      <c r="I3" s="9">
        <v>8</v>
      </c>
      <c r="J3" s="9">
        <v>0</v>
      </c>
      <c r="K3" s="9">
        <v>0</v>
      </c>
      <c r="L3" s="9">
        <v>0</v>
      </c>
      <c r="M3" s="9">
        <v>0</v>
      </c>
      <c r="N3" s="9">
        <v>0</v>
      </c>
      <c r="O3" s="9">
        <v>0</v>
      </c>
      <c r="P3" s="9">
        <v>0</v>
      </c>
      <c r="Q3" s="9">
        <v>0</v>
      </c>
      <c r="R3" s="9">
        <v>0</v>
      </c>
      <c r="S3" s="9">
        <v>0</v>
      </c>
      <c r="T3" s="9">
        <v>0</v>
      </c>
      <c r="U3" s="9">
        <v>0</v>
      </c>
      <c r="V3" s="9">
        <v>0</v>
      </c>
      <c r="W3" s="9">
        <v>0</v>
      </c>
      <c r="X3" s="9">
        <v>0</v>
      </c>
      <c r="Y3" s="9">
        <v>0</v>
      </c>
      <c r="Z3" s="9">
        <v>0</v>
      </c>
      <c r="AA3" s="9">
        <v>0</v>
      </c>
      <c r="AB3" s="9">
        <v>0</v>
      </c>
      <c r="AC3" s="9">
        <v>0</v>
      </c>
      <c r="AD3" s="9">
        <v>13</v>
      </c>
      <c r="AE3" s="9">
        <v>7</v>
      </c>
      <c r="AF3" s="9">
        <v>2</v>
      </c>
      <c r="AG3" s="9">
        <v>455</v>
      </c>
      <c r="AH3" s="9">
        <v>560</v>
      </c>
      <c r="AI3" s="15">
        <v>25200</v>
      </c>
      <c r="AJ3" s="12">
        <v>0</v>
      </c>
      <c r="AK3" s="9">
        <v>0</v>
      </c>
      <c r="AL3" s="13"/>
    </row>
    <row r="4" spans="1:38" s="14" customFormat="1" x14ac:dyDescent="0.3">
      <c r="A4" s="8" t="s">
        <v>35</v>
      </c>
      <c r="B4" s="9">
        <v>25</v>
      </c>
      <c r="C4" s="9">
        <v>6</v>
      </c>
      <c r="D4" s="9">
        <v>0</v>
      </c>
      <c r="E4" s="9">
        <v>0</v>
      </c>
      <c r="F4" s="9">
        <v>1</v>
      </c>
      <c r="G4" s="9">
        <v>2</v>
      </c>
      <c r="H4" s="9">
        <v>3</v>
      </c>
      <c r="I4" s="9">
        <v>0</v>
      </c>
      <c r="J4" s="9">
        <v>0</v>
      </c>
      <c r="K4" s="9">
        <v>25</v>
      </c>
      <c r="L4" s="9">
        <v>0</v>
      </c>
      <c r="M4" s="9">
        <v>0</v>
      </c>
      <c r="N4" s="9">
        <v>3</v>
      </c>
      <c r="O4" s="9">
        <v>0</v>
      </c>
      <c r="P4" s="9">
        <v>0</v>
      </c>
      <c r="Q4" s="9">
        <v>0</v>
      </c>
      <c r="R4" s="9">
        <v>0</v>
      </c>
      <c r="S4" s="9">
        <v>0</v>
      </c>
      <c r="T4" s="9">
        <v>3</v>
      </c>
      <c r="U4" s="9">
        <v>0</v>
      </c>
      <c r="V4" s="9">
        <v>1</v>
      </c>
      <c r="W4" s="9">
        <v>0</v>
      </c>
      <c r="X4" s="9">
        <v>0</v>
      </c>
      <c r="Y4" s="9">
        <v>0</v>
      </c>
      <c r="Z4" s="9">
        <v>0</v>
      </c>
      <c r="AA4" s="9">
        <v>0</v>
      </c>
      <c r="AB4" s="9">
        <v>0</v>
      </c>
      <c r="AC4" s="9">
        <v>0</v>
      </c>
      <c r="AD4" s="9">
        <v>25</v>
      </c>
      <c r="AE4" s="9">
        <v>1</v>
      </c>
      <c r="AF4" s="9">
        <v>0</v>
      </c>
      <c r="AG4" s="9">
        <v>10</v>
      </c>
      <c r="AH4" s="9">
        <v>156</v>
      </c>
      <c r="AI4" s="15">
        <v>9204</v>
      </c>
      <c r="AJ4" s="11">
        <v>0</v>
      </c>
      <c r="AK4" s="9">
        <v>0</v>
      </c>
      <c r="AL4" s="13"/>
    </row>
    <row r="5" spans="1:38" s="14" customFormat="1" x14ac:dyDescent="0.3">
      <c r="A5" s="8" t="s">
        <v>36</v>
      </c>
      <c r="B5" s="9">
        <v>2</v>
      </c>
      <c r="C5" s="9">
        <v>0</v>
      </c>
      <c r="D5" s="9">
        <v>0</v>
      </c>
      <c r="E5" s="9">
        <v>0</v>
      </c>
      <c r="F5" s="9">
        <v>1</v>
      </c>
      <c r="G5" s="9">
        <v>0</v>
      </c>
      <c r="H5" s="9">
        <v>0</v>
      </c>
      <c r="I5" s="9">
        <v>0</v>
      </c>
      <c r="J5" s="9">
        <v>0</v>
      </c>
      <c r="K5" s="9">
        <v>1</v>
      </c>
      <c r="L5" s="9">
        <v>0</v>
      </c>
      <c r="M5" s="9">
        <v>0</v>
      </c>
      <c r="N5" s="9">
        <v>0</v>
      </c>
      <c r="O5" s="9">
        <v>0</v>
      </c>
      <c r="P5" s="9">
        <v>0</v>
      </c>
      <c r="Q5" s="9">
        <v>0</v>
      </c>
      <c r="R5" s="9">
        <v>0</v>
      </c>
      <c r="S5" s="9">
        <v>0</v>
      </c>
      <c r="T5" s="9">
        <v>0</v>
      </c>
      <c r="U5" s="9">
        <v>0</v>
      </c>
      <c r="V5" s="9">
        <v>0</v>
      </c>
      <c r="W5" s="9">
        <v>0</v>
      </c>
      <c r="X5" s="9">
        <v>0</v>
      </c>
      <c r="Y5" s="9">
        <v>0</v>
      </c>
      <c r="Z5" s="9">
        <v>0</v>
      </c>
      <c r="AA5" s="9">
        <v>0</v>
      </c>
      <c r="AB5" s="9">
        <v>0</v>
      </c>
      <c r="AC5" s="9">
        <v>0</v>
      </c>
      <c r="AD5" s="9">
        <v>2</v>
      </c>
      <c r="AE5" s="9">
        <v>0</v>
      </c>
      <c r="AF5" s="9">
        <v>0</v>
      </c>
      <c r="AG5" s="9">
        <v>3.3999999999999998E-3</v>
      </c>
      <c r="AH5" s="9">
        <v>0.16700000000000001</v>
      </c>
      <c r="AI5" s="16">
        <v>13.84</v>
      </c>
      <c r="AJ5" s="12">
        <v>0</v>
      </c>
      <c r="AK5" s="9">
        <v>0</v>
      </c>
      <c r="AL5" s="13"/>
    </row>
    <row r="6" spans="1:38" s="14" customFormat="1" x14ac:dyDescent="0.3">
      <c r="A6" s="8" t="s">
        <v>123</v>
      </c>
      <c r="B6" s="9">
        <v>2</v>
      </c>
      <c r="C6" s="9">
        <v>0</v>
      </c>
      <c r="D6" s="9">
        <v>0</v>
      </c>
      <c r="E6" s="9">
        <v>0</v>
      </c>
      <c r="F6" s="9">
        <v>2</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0</v>
      </c>
      <c r="Z6" s="9">
        <v>0</v>
      </c>
      <c r="AA6" s="9">
        <v>0</v>
      </c>
      <c r="AB6" s="9">
        <v>0</v>
      </c>
      <c r="AC6" s="9">
        <v>0</v>
      </c>
      <c r="AD6" s="9">
        <v>1</v>
      </c>
      <c r="AE6" s="9">
        <v>0</v>
      </c>
      <c r="AF6" s="9">
        <v>1</v>
      </c>
      <c r="AG6" s="9">
        <v>65</v>
      </c>
      <c r="AH6" s="9">
        <v>113</v>
      </c>
      <c r="AI6" s="16">
        <v>0</v>
      </c>
      <c r="AJ6" s="12">
        <v>0</v>
      </c>
      <c r="AK6" s="9">
        <v>0</v>
      </c>
      <c r="AL6" s="13"/>
    </row>
    <row r="7" spans="1:38" s="14" customFormat="1" x14ac:dyDescent="0.3">
      <c r="A7" s="8" t="s">
        <v>37</v>
      </c>
      <c r="B7" s="9">
        <v>55</v>
      </c>
      <c r="C7" s="9">
        <v>3</v>
      </c>
      <c r="D7" s="9">
        <v>3</v>
      </c>
      <c r="E7" s="9">
        <v>16</v>
      </c>
      <c r="F7" s="9">
        <v>21</v>
      </c>
      <c r="G7" s="9">
        <v>0</v>
      </c>
      <c r="H7" s="9">
        <v>21</v>
      </c>
      <c r="I7" s="9">
        <v>0</v>
      </c>
      <c r="J7" s="9">
        <v>0</v>
      </c>
      <c r="K7" s="9">
        <v>13</v>
      </c>
      <c r="L7" s="9">
        <v>0</v>
      </c>
      <c r="M7" s="9">
        <v>0</v>
      </c>
      <c r="N7" s="9">
        <v>0</v>
      </c>
      <c r="O7" s="9">
        <v>0</v>
      </c>
      <c r="P7" s="9">
        <v>0</v>
      </c>
      <c r="Q7" s="9">
        <v>0</v>
      </c>
      <c r="R7" s="9">
        <v>0</v>
      </c>
      <c r="S7" s="9">
        <v>0</v>
      </c>
      <c r="T7" s="9">
        <v>0</v>
      </c>
      <c r="U7" s="9">
        <v>0</v>
      </c>
      <c r="V7" s="9">
        <v>21</v>
      </c>
      <c r="W7" s="9">
        <v>0</v>
      </c>
      <c r="X7" s="9">
        <v>0</v>
      </c>
      <c r="Y7" s="9">
        <v>0</v>
      </c>
      <c r="Z7" s="9">
        <v>0</v>
      </c>
      <c r="AA7" s="9">
        <v>0</v>
      </c>
      <c r="AB7" s="9">
        <v>0</v>
      </c>
      <c r="AC7" s="9">
        <v>0</v>
      </c>
      <c r="AD7" s="9">
        <v>20</v>
      </c>
      <c r="AE7" s="9">
        <v>10</v>
      </c>
      <c r="AF7" s="9">
        <v>22</v>
      </c>
      <c r="AG7" s="9">
        <v>24</v>
      </c>
      <c r="AH7" s="9">
        <v>0</v>
      </c>
      <c r="AI7" s="15">
        <v>0</v>
      </c>
      <c r="AJ7" s="12">
        <v>0</v>
      </c>
      <c r="AK7" s="9">
        <v>0</v>
      </c>
      <c r="AL7" s="13"/>
    </row>
    <row r="8" spans="1:38" s="14" customFormat="1" x14ac:dyDescent="0.3">
      <c r="A8" s="8" t="s">
        <v>38</v>
      </c>
      <c r="B8" s="17">
        <v>0</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15">
        <v>0</v>
      </c>
      <c r="AJ8" s="12">
        <v>0</v>
      </c>
      <c r="AK8" s="9">
        <v>0</v>
      </c>
      <c r="AL8" s="13"/>
    </row>
    <row r="9" spans="1:38" s="14" customFormat="1" x14ac:dyDescent="0.3">
      <c r="A9" s="8" t="s">
        <v>39</v>
      </c>
      <c r="B9" s="9">
        <v>11</v>
      </c>
      <c r="C9" s="9">
        <v>0</v>
      </c>
      <c r="D9" s="9">
        <v>0</v>
      </c>
      <c r="E9" s="9">
        <v>0</v>
      </c>
      <c r="F9" s="9">
        <v>1</v>
      </c>
      <c r="G9" s="9">
        <v>0</v>
      </c>
      <c r="H9" s="9">
        <v>1</v>
      </c>
      <c r="I9" s="9">
        <v>0</v>
      </c>
      <c r="J9" s="9">
        <v>0</v>
      </c>
      <c r="K9" s="9">
        <v>9</v>
      </c>
      <c r="L9" s="9">
        <v>0</v>
      </c>
      <c r="M9" s="9">
        <v>1</v>
      </c>
      <c r="N9" s="9">
        <v>0</v>
      </c>
      <c r="O9" s="9">
        <v>1</v>
      </c>
      <c r="P9" s="9">
        <v>1</v>
      </c>
      <c r="Q9" s="9">
        <v>0</v>
      </c>
      <c r="R9" s="9">
        <v>0</v>
      </c>
      <c r="S9" s="9">
        <v>0</v>
      </c>
      <c r="T9" s="9">
        <v>0</v>
      </c>
      <c r="U9" s="9">
        <v>0</v>
      </c>
      <c r="V9" s="9">
        <v>1</v>
      </c>
      <c r="W9" s="9">
        <v>0</v>
      </c>
      <c r="X9" s="9">
        <v>0</v>
      </c>
      <c r="Y9" s="9">
        <v>0</v>
      </c>
      <c r="Z9" s="9">
        <v>0</v>
      </c>
      <c r="AA9" s="9">
        <v>0</v>
      </c>
      <c r="AB9" s="9">
        <v>0</v>
      </c>
      <c r="AC9" s="9">
        <v>0</v>
      </c>
      <c r="AD9" s="9">
        <v>11</v>
      </c>
      <c r="AE9" s="9">
        <v>0</v>
      </c>
      <c r="AF9" s="9">
        <v>0</v>
      </c>
      <c r="AG9" s="9">
        <v>3</v>
      </c>
      <c r="AH9" s="9">
        <v>15</v>
      </c>
      <c r="AI9" s="18">
        <v>1281</v>
      </c>
      <c r="AJ9" s="12">
        <v>0</v>
      </c>
      <c r="AK9" s="9">
        <v>0</v>
      </c>
      <c r="AL9" s="13"/>
    </row>
    <row r="10" spans="1:38" s="14" customFormat="1" x14ac:dyDescent="0.3">
      <c r="A10" s="8" t="s">
        <v>40</v>
      </c>
      <c r="B10" s="9">
        <v>0</v>
      </c>
      <c r="C10" s="9">
        <v>0</v>
      </c>
      <c r="D10" s="9">
        <v>0</v>
      </c>
      <c r="E10" s="9">
        <v>0</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15">
        <v>0</v>
      </c>
      <c r="AJ10" s="12">
        <v>0</v>
      </c>
      <c r="AK10" s="9">
        <v>0</v>
      </c>
      <c r="AL10" s="19"/>
    </row>
    <row r="11" spans="1:38" s="14" customFormat="1" x14ac:dyDescent="0.3">
      <c r="A11" s="8" t="s">
        <v>110</v>
      </c>
      <c r="B11" s="9">
        <v>3</v>
      </c>
      <c r="C11" s="9">
        <v>0</v>
      </c>
      <c r="D11" s="9">
        <v>0</v>
      </c>
      <c r="E11" s="9">
        <v>0</v>
      </c>
      <c r="F11" s="9">
        <v>0</v>
      </c>
      <c r="G11" s="9">
        <v>1</v>
      </c>
      <c r="H11" s="9">
        <v>1</v>
      </c>
      <c r="I11" s="9">
        <v>0</v>
      </c>
      <c r="J11" s="9">
        <v>0</v>
      </c>
      <c r="K11" s="9">
        <v>1</v>
      </c>
      <c r="L11" s="9">
        <v>0</v>
      </c>
      <c r="M11" s="9">
        <v>2</v>
      </c>
      <c r="N11" s="9">
        <v>0</v>
      </c>
      <c r="O11" s="9">
        <v>0</v>
      </c>
      <c r="P11" s="9">
        <v>0</v>
      </c>
      <c r="Q11" s="9">
        <v>0</v>
      </c>
      <c r="R11" s="9">
        <v>0</v>
      </c>
      <c r="S11" s="9">
        <v>0</v>
      </c>
      <c r="T11" s="9">
        <v>0</v>
      </c>
      <c r="U11" s="9">
        <v>0</v>
      </c>
      <c r="V11" s="9">
        <v>0</v>
      </c>
      <c r="W11" s="9">
        <v>0</v>
      </c>
      <c r="X11" s="9">
        <v>0</v>
      </c>
      <c r="Y11" s="9">
        <v>0</v>
      </c>
      <c r="Z11" s="9">
        <v>0</v>
      </c>
      <c r="AA11" s="9">
        <v>0</v>
      </c>
      <c r="AB11" s="9">
        <v>0</v>
      </c>
      <c r="AC11" s="9">
        <v>0</v>
      </c>
      <c r="AD11" s="9">
        <v>3</v>
      </c>
      <c r="AE11" s="9">
        <v>0</v>
      </c>
      <c r="AF11" s="9">
        <v>0</v>
      </c>
      <c r="AG11" s="9">
        <v>14</v>
      </c>
      <c r="AH11" s="9">
        <v>3</v>
      </c>
      <c r="AI11" s="15">
        <v>132</v>
      </c>
      <c r="AJ11" s="12">
        <v>0</v>
      </c>
      <c r="AK11" s="9">
        <v>0</v>
      </c>
      <c r="AL11" s="13"/>
    </row>
    <row r="12" spans="1:38" s="14" customFormat="1" x14ac:dyDescent="0.3">
      <c r="A12" s="8" t="s">
        <v>41</v>
      </c>
      <c r="B12" s="9">
        <v>30</v>
      </c>
      <c r="C12" s="9">
        <v>0</v>
      </c>
      <c r="D12" s="9">
        <v>1</v>
      </c>
      <c r="E12" s="9">
        <v>7.3</v>
      </c>
      <c r="F12" s="9">
        <v>2</v>
      </c>
      <c r="G12" s="9">
        <v>6</v>
      </c>
      <c r="H12" s="9">
        <v>0</v>
      </c>
      <c r="I12" s="9">
        <v>0</v>
      </c>
      <c r="J12" s="9">
        <v>2</v>
      </c>
      <c r="K12" s="9">
        <v>19</v>
      </c>
      <c r="L12" s="9">
        <v>0</v>
      </c>
      <c r="M12" s="9">
        <v>6</v>
      </c>
      <c r="N12" s="9">
        <v>0</v>
      </c>
      <c r="O12" s="9">
        <v>0</v>
      </c>
      <c r="P12" s="9">
        <v>0</v>
      </c>
      <c r="Q12" s="9">
        <v>0</v>
      </c>
      <c r="R12" s="9">
        <v>0</v>
      </c>
      <c r="S12" s="9">
        <v>0</v>
      </c>
      <c r="T12" s="9">
        <v>0</v>
      </c>
      <c r="U12" s="9">
        <v>0</v>
      </c>
      <c r="V12" s="9">
        <v>6</v>
      </c>
      <c r="W12" s="9">
        <v>0</v>
      </c>
      <c r="X12" s="9">
        <v>0</v>
      </c>
      <c r="Y12" s="9">
        <v>0</v>
      </c>
      <c r="Z12" s="9">
        <v>0</v>
      </c>
      <c r="AA12" s="9">
        <v>0</v>
      </c>
      <c r="AB12" s="9">
        <v>0</v>
      </c>
      <c r="AC12" s="9">
        <v>0</v>
      </c>
      <c r="AD12" s="9">
        <v>27</v>
      </c>
      <c r="AE12" s="9">
        <v>1</v>
      </c>
      <c r="AF12" s="9">
        <v>1</v>
      </c>
      <c r="AG12" s="9">
        <v>3</v>
      </c>
      <c r="AH12" s="9" t="s">
        <v>113</v>
      </c>
      <c r="AI12" s="15" t="s">
        <v>113</v>
      </c>
      <c r="AJ12" s="12">
        <v>0</v>
      </c>
      <c r="AK12" s="9">
        <v>0</v>
      </c>
      <c r="AL12" s="13"/>
    </row>
    <row r="13" spans="1:38" s="14" customFormat="1" x14ac:dyDescent="0.3">
      <c r="A13" s="8" t="s">
        <v>42</v>
      </c>
      <c r="B13" s="9">
        <v>40</v>
      </c>
      <c r="C13" s="9">
        <v>16</v>
      </c>
      <c r="D13" s="9">
        <v>8</v>
      </c>
      <c r="E13" s="9">
        <v>98</v>
      </c>
      <c r="F13" s="9">
        <v>9</v>
      </c>
      <c r="G13" s="9">
        <v>28</v>
      </c>
      <c r="H13" s="9">
        <v>0</v>
      </c>
      <c r="I13" s="9">
        <v>4</v>
      </c>
      <c r="J13" s="9">
        <v>0</v>
      </c>
      <c r="K13" s="9">
        <v>7</v>
      </c>
      <c r="L13" s="9">
        <v>0</v>
      </c>
      <c r="M13" s="9">
        <v>27</v>
      </c>
      <c r="N13" s="9">
        <v>7</v>
      </c>
      <c r="O13" s="9">
        <v>0</v>
      </c>
      <c r="P13" s="9">
        <v>0</v>
      </c>
      <c r="Q13" s="9">
        <v>0</v>
      </c>
      <c r="R13" s="9">
        <v>1</v>
      </c>
      <c r="S13" s="9">
        <v>0</v>
      </c>
      <c r="T13" s="9">
        <v>20</v>
      </c>
      <c r="U13" s="9">
        <v>0</v>
      </c>
      <c r="V13" s="9">
        <v>1</v>
      </c>
      <c r="W13" s="9">
        <v>0</v>
      </c>
      <c r="X13" s="9">
        <v>0</v>
      </c>
      <c r="Y13" s="9">
        <v>0</v>
      </c>
      <c r="Z13" s="9">
        <v>0</v>
      </c>
      <c r="AA13" s="9">
        <v>0</v>
      </c>
      <c r="AB13" s="9">
        <v>0</v>
      </c>
      <c r="AC13" s="9">
        <v>0</v>
      </c>
      <c r="AD13" s="9">
        <v>18</v>
      </c>
      <c r="AE13" s="9">
        <v>7</v>
      </c>
      <c r="AF13" s="9">
        <v>23</v>
      </c>
      <c r="AG13" s="9">
        <v>27</v>
      </c>
      <c r="AH13" s="9">
        <v>574</v>
      </c>
      <c r="AI13" s="15">
        <v>76739.649999999994</v>
      </c>
      <c r="AJ13" s="12">
        <v>0</v>
      </c>
      <c r="AK13" s="9">
        <v>0</v>
      </c>
      <c r="AL13" s="13"/>
    </row>
    <row r="14" spans="1:38" s="14" customFormat="1" x14ac:dyDescent="0.3">
      <c r="A14" s="8" t="s">
        <v>109</v>
      </c>
      <c r="B14" s="9">
        <v>669</v>
      </c>
      <c r="C14" s="9">
        <v>39</v>
      </c>
      <c r="D14" s="9">
        <v>35</v>
      </c>
      <c r="E14" s="9">
        <v>107.9</v>
      </c>
      <c r="F14" s="9">
        <v>360</v>
      </c>
      <c r="G14" s="9">
        <v>77</v>
      </c>
      <c r="H14" s="9">
        <v>14</v>
      </c>
      <c r="I14" s="9">
        <v>19</v>
      </c>
      <c r="J14" s="9">
        <v>159</v>
      </c>
      <c r="K14" s="9">
        <v>44</v>
      </c>
      <c r="L14" s="9">
        <v>14</v>
      </c>
      <c r="M14" s="9">
        <v>58</v>
      </c>
      <c r="N14" s="9">
        <v>0</v>
      </c>
      <c r="O14" s="9">
        <v>0</v>
      </c>
      <c r="P14" s="9">
        <v>0</v>
      </c>
      <c r="Q14" s="9">
        <v>0</v>
      </c>
      <c r="R14" s="9">
        <v>0</v>
      </c>
      <c r="S14" s="9">
        <v>0</v>
      </c>
      <c r="T14" s="9">
        <v>34</v>
      </c>
      <c r="U14" s="9">
        <v>0</v>
      </c>
      <c r="V14" s="9">
        <v>10</v>
      </c>
      <c r="W14" s="9">
        <v>0</v>
      </c>
      <c r="X14" s="9">
        <v>0</v>
      </c>
      <c r="Y14" s="9">
        <v>0</v>
      </c>
      <c r="Z14" s="9">
        <v>0</v>
      </c>
      <c r="AA14" s="9">
        <v>0</v>
      </c>
      <c r="AB14" s="9">
        <v>0</v>
      </c>
      <c r="AC14" s="9">
        <v>0</v>
      </c>
      <c r="AD14" s="9">
        <v>587</v>
      </c>
      <c r="AE14" s="9">
        <v>35</v>
      </c>
      <c r="AF14" s="9">
        <v>31</v>
      </c>
      <c r="AG14" s="9">
        <v>1</v>
      </c>
      <c r="AH14" s="10">
        <v>4400</v>
      </c>
      <c r="AI14" s="15">
        <v>229790</v>
      </c>
      <c r="AJ14" s="12">
        <v>0</v>
      </c>
      <c r="AK14" s="9">
        <v>0</v>
      </c>
      <c r="AL14" s="13"/>
    </row>
    <row r="15" spans="1:38" s="14" customFormat="1" x14ac:dyDescent="0.3">
      <c r="A15" s="8" t="s">
        <v>43</v>
      </c>
      <c r="B15" s="9">
        <v>134</v>
      </c>
      <c r="C15" s="9">
        <v>20</v>
      </c>
      <c r="D15" s="9">
        <v>20</v>
      </c>
      <c r="E15" s="9">
        <v>47</v>
      </c>
      <c r="F15" s="9">
        <v>60</v>
      </c>
      <c r="G15" s="9">
        <v>8</v>
      </c>
      <c r="H15" s="9">
        <v>34</v>
      </c>
      <c r="I15" s="9">
        <v>17</v>
      </c>
      <c r="J15" s="9">
        <v>0</v>
      </c>
      <c r="K15" s="9">
        <v>15</v>
      </c>
      <c r="L15" s="9">
        <v>3</v>
      </c>
      <c r="M15" s="9">
        <v>5</v>
      </c>
      <c r="N15" s="9">
        <v>0</v>
      </c>
      <c r="O15" s="9">
        <v>0</v>
      </c>
      <c r="P15" s="9">
        <v>0</v>
      </c>
      <c r="Q15" s="9">
        <v>0</v>
      </c>
      <c r="R15" s="9">
        <v>0</v>
      </c>
      <c r="S15" s="9">
        <v>0</v>
      </c>
      <c r="T15" s="9">
        <v>0</v>
      </c>
      <c r="U15" s="9">
        <v>0</v>
      </c>
      <c r="V15" s="9">
        <v>0</v>
      </c>
      <c r="W15" s="9">
        <v>0</v>
      </c>
      <c r="X15" s="9">
        <v>0</v>
      </c>
      <c r="Y15" s="9">
        <v>0</v>
      </c>
      <c r="Z15" s="9">
        <v>0</v>
      </c>
      <c r="AA15" s="9">
        <v>0</v>
      </c>
      <c r="AB15" s="9">
        <v>0</v>
      </c>
      <c r="AC15" s="9">
        <v>0</v>
      </c>
      <c r="AD15" s="9">
        <v>8</v>
      </c>
      <c r="AE15" s="9">
        <v>37</v>
      </c>
      <c r="AF15" s="9">
        <v>89</v>
      </c>
      <c r="AG15" s="9">
        <v>56</v>
      </c>
      <c r="AH15" s="10" t="s">
        <v>122</v>
      </c>
      <c r="AI15" s="15">
        <v>121960</v>
      </c>
      <c r="AJ15" s="12">
        <v>607</v>
      </c>
      <c r="AK15" s="9">
        <v>0</v>
      </c>
      <c r="AL15" s="13"/>
    </row>
    <row r="16" spans="1:38" s="14" customFormat="1" x14ac:dyDescent="0.3">
      <c r="A16" s="8" t="s">
        <v>44</v>
      </c>
      <c r="B16" s="9">
        <v>3</v>
      </c>
      <c r="C16" s="9">
        <v>0</v>
      </c>
      <c r="D16" s="9">
        <v>0</v>
      </c>
      <c r="E16" s="20">
        <v>0</v>
      </c>
      <c r="F16" s="9">
        <v>1</v>
      </c>
      <c r="G16" s="9">
        <v>1</v>
      </c>
      <c r="H16" s="9">
        <v>0</v>
      </c>
      <c r="I16" s="9">
        <v>1</v>
      </c>
      <c r="J16" s="9">
        <v>0</v>
      </c>
      <c r="K16" s="9">
        <v>0</v>
      </c>
      <c r="L16" s="9">
        <v>0</v>
      </c>
      <c r="M16" s="9">
        <v>1</v>
      </c>
      <c r="N16" s="9">
        <v>0</v>
      </c>
      <c r="O16" s="9">
        <v>0</v>
      </c>
      <c r="P16" s="9">
        <v>0</v>
      </c>
      <c r="Q16" s="9">
        <v>0</v>
      </c>
      <c r="R16" s="9">
        <v>0</v>
      </c>
      <c r="S16" s="9">
        <v>0</v>
      </c>
      <c r="T16" s="9">
        <v>1</v>
      </c>
      <c r="U16" s="9">
        <v>0</v>
      </c>
      <c r="V16" s="9">
        <v>1</v>
      </c>
      <c r="W16" s="9">
        <v>0</v>
      </c>
      <c r="X16" s="9">
        <v>0</v>
      </c>
      <c r="Y16" s="9">
        <v>0</v>
      </c>
      <c r="Z16" s="9">
        <v>0</v>
      </c>
      <c r="AA16" s="9">
        <v>0</v>
      </c>
      <c r="AB16" s="9">
        <v>0</v>
      </c>
      <c r="AC16" s="9">
        <v>0</v>
      </c>
      <c r="AD16" s="9">
        <v>2</v>
      </c>
      <c r="AE16" s="9">
        <v>1</v>
      </c>
      <c r="AF16" s="9">
        <v>0</v>
      </c>
      <c r="AG16" s="9">
        <v>1</v>
      </c>
      <c r="AH16" s="9">
        <v>19</v>
      </c>
      <c r="AI16" s="16">
        <v>1482.53</v>
      </c>
      <c r="AJ16" s="12">
        <v>0</v>
      </c>
      <c r="AK16" s="9">
        <v>0</v>
      </c>
      <c r="AL16" s="13"/>
    </row>
    <row r="17" spans="1:38" s="14" customFormat="1" x14ac:dyDescent="0.3">
      <c r="A17" s="8" t="s">
        <v>45</v>
      </c>
      <c r="B17" s="9">
        <v>352</v>
      </c>
      <c r="C17" s="9">
        <v>8</v>
      </c>
      <c r="D17" s="9">
        <v>7</v>
      </c>
      <c r="E17" s="9">
        <v>10</v>
      </c>
      <c r="F17" s="9">
        <v>192</v>
      </c>
      <c r="G17" s="9">
        <v>68</v>
      </c>
      <c r="H17" s="9">
        <v>1</v>
      </c>
      <c r="I17" s="9">
        <v>4</v>
      </c>
      <c r="J17" s="9">
        <v>0</v>
      </c>
      <c r="K17" s="9">
        <v>88</v>
      </c>
      <c r="L17" s="9">
        <v>0</v>
      </c>
      <c r="M17" s="9">
        <v>67</v>
      </c>
      <c r="N17" s="9">
        <v>0</v>
      </c>
      <c r="O17" s="9">
        <v>0</v>
      </c>
      <c r="P17" s="9">
        <v>0</v>
      </c>
      <c r="Q17" s="9">
        <v>0</v>
      </c>
      <c r="R17" s="9">
        <v>0</v>
      </c>
      <c r="S17" s="9">
        <v>0</v>
      </c>
      <c r="T17" s="9">
        <v>1</v>
      </c>
      <c r="U17" s="9">
        <v>0</v>
      </c>
      <c r="V17" s="9">
        <v>0</v>
      </c>
      <c r="W17" s="9">
        <v>0</v>
      </c>
      <c r="X17" s="9">
        <v>0</v>
      </c>
      <c r="Y17" s="9">
        <v>0</v>
      </c>
      <c r="Z17" s="9">
        <v>0</v>
      </c>
      <c r="AA17" s="9">
        <v>0</v>
      </c>
      <c r="AB17" s="9">
        <v>0</v>
      </c>
      <c r="AC17" s="9">
        <v>0</v>
      </c>
      <c r="AD17" s="9">
        <v>335</v>
      </c>
      <c r="AE17" s="9">
        <v>15</v>
      </c>
      <c r="AF17" s="9">
        <v>1</v>
      </c>
      <c r="AG17" s="9">
        <v>2</v>
      </c>
      <c r="AH17" s="9">
        <v>150</v>
      </c>
      <c r="AI17" s="15">
        <v>0</v>
      </c>
      <c r="AJ17" s="12">
        <v>85</v>
      </c>
      <c r="AK17" s="9">
        <v>0</v>
      </c>
      <c r="AL17" s="13"/>
    </row>
    <row r="18" spans="1:38" s="14" customFormat="1" x14ac:dyDescent="0.3">
      <c r="A18" s="8" t="s">
        <v>104</v>
      </c>
      <c r="B18" s="9">
        <v>78</v>
      </c>
      <c r="C18" s="9">
        <v>1</v>
      </c>
      <c r="D18" s="9">
        <v>14</v>
      </c>
      <c r="E18" s="9">
        <v>56</v>
      </c>
      <c r="F18" s="9">
        <v>62</v>
      </c>
      <c r="G18" s="9">
        <v>0</v>
      </c>
      <c r="H18" s="9">
        <v>0</v>
      </c>
      <c r="I18" s="9">
        <v>3</v>
      </c>
      <c r="J18" s="9">
        <v>0</v>
      </c>
      <c r="K18" s="9">
        <v>0</v>
      </c>
      <c r="L18" s="9">
        <v>0</v>
      </c>
      <c r="M18" s="9">
        <v>28</v>
      </c>
      <c r="N18" s="9">
        <v>0</v>
      </c>
      <c r="O18" s="9">
        <v>0</v>
      </c>
      <c r="P18" s="9">
        <v>0</v>
      </c>
      <c r="Q18" s="9">
        <v>0</v>
      </c>
      <c r="R18" s="9">
        <v>0</v>
      </c>
      <c r="S18" s="9">
        <v>0</v>
      </c>
      <c r="T18" s="9">
        <v>0</v>
      </c>
      <c r="U18" s="9">
        <v>0</v>
      </c>
      <c r="V18" s="9">
        <v>0</v>
      </c>
      <c r="W18" s="9">
        <v>0</v>
      </c>
      <c r="X18" s="9">
        <v>0</v>
      </c>
      <c r="Y18" s="9">
        <v>0</v>
      </c>
      <c r="Z18" s="9">
        <v>0</v>
      </c>
      <c r="AA18" s="9">
        <v>0</v>
      </c>
      <c r="AB18" s="9">
        <v>0</v>
      </c>
      <c r="AC18" s="9">
        <v>0</v>
      </c>
      <c r="AD18" s="9">
        <v>24</v>
      </c>
      <c r="AE18" s="9">
        <v>17</v>
      </c>
      <c r="AF18" s="9">
        <v>38</v>
      </c>
      <c r="AG18" s="9">
        <v>25</v>
      </c>
      <c r="AH18" s="10">
        <v>1500</v>
      </c>
      <c r="AI18" s="15">
        <v>60000</v>
      </c>
      <c r="AJ18" s="12">
        <v>500</v>
      </c>
      <c r="AK18" s="9">
        <v>0</v>
      </c>
      <c r="AL18" s="13"/>
    </row>
    <row r="19" spans="1:38" s="14" customFormat="1" x14ac:dyDescent="0.3">
      <c r="A19" s="8" t="s">
        <v>46</v>
      </c>
      <c r="B19" s="9">
        <v>13</v>
      </c>
      <c r="C19" s="9">
        <v>0</v>
      </c>
      <c r="D19" s="9">
        <v>0</v>
      </c>
      <c r="E19" s="9">
        <v>0</v>
      </c>
      <c r="F19" s="9">
        <v>5</v>
      </c>
      <c r="G19" s="9">
        <v>1</v>
      </c>
      <c r="H19" s="9">
        <v>1</v>
      </c>
      <c r="I19" s="9">
        <v>0</v>
      </c>
      <c r="J19" s="9">
        <v>0</v>
      </c>
      <c r="K19" s="9">
        <v>6</v>
      </c>
      <c r="L19" s="9">
        <v>0</v>
      </c>
      <c r="M19" s="9">
        <v>1</v>
      </c>
      <c r="N19" s="9">
        <v>0</v>
      </c>
      <c r="O19" s="9">
        <v>0</v>
      </c>
      <c r="P19" s="9">
        <v>0</v>
      </c>
      <c r="Q19" s="9">
        <v>0</v>
      </c>
      <c r="R19" s="9">
        <v>0</v>
      </c>
      <c r="S19" s="9">
        <v>0</v>
      </c>
      <c r="T19" s="9">
        <v>1</v>
      </c>
      <c r="U19" s="9">
        <v>0</v>
      </c>
      <c r="V19" s="9">
        <v>0</v>
      </c>
      <c r="W19" s="9">
        <v>0</v>
      </c>
      <c r="X19" s="9">
        <v>0</v>
      </c>
      <c r="Y19" s="9">
        <v>0</v>
      </c>
      <c r="Z19" s="9">
        <v>0</v>
      </c>
      <c r="AA19" s="9">
        <v>0</v>
      </c>
      <c r="AB19" s="9">
        <v>0</v>
      </c>
      <c r="AC19" s="9">
        <v>0</v>
      </c>
      <c r="AD19" s="9">
        <v>9</v>
      </c>
      <c r="AE19" s="9">
        <v>3</v>
      </c>
      <c r="AF19" s="9">
        <v>1</v>
      </c>
      <c r="AG19" s="9">
        <v>15</v>
      </c>
      <c r="AH19" s="9">
        <v>40</v>
      </c>
      <c r="AI19" s="15">
        <v>4000</v>
      </c>
      <c r="AJ19" s="12">
        <v>0</v>
      </c>
      <c r="AK19" s="9">
        <v>0</v>
      </c>
      <c r="AL19" s="13"/>
    </row>
    <row r="20" spans="1:38" s="14" customFormat="1" x14ac:dyDescent="0.3">
      <c r="A20" s="8" t="s">
        <v>47</v>
      </c>
      <c r="B20" s="9">
        <v>64</v>
      </c>
      <c r="C20" s="9">
        <v>3</v>
      </c>
      <c r="D20" s="9">
        <v>2</v>
      </c>
      <c r="E20" s="9">
        <v>29</v>
      </c>
      <c r="F20" s="9">
        <v>11</v>
      </c>
      <c r="G20" s="9">
        <v>18</v>
      </c>
      <c r="H20" s="9">
        <v>9</v>
      </c>
      <c r="I20" s="9">
        <v>8</v>
      </c>
      <c r="J20" s="9">
        <v>0</v>
      </c>
      <c r="K20" s="9">
        <v>19</v>
      </c>
      <c r="L20" s="9">
        <v>0</v>
      </c>
      <c r="M20" s="9">
        <v>17</v>
      </c>
      <c r="N20" s="9">
        <v>0</v>
      </c>
      <c r="O20" s="9">
        <v>0</v>
      </c>
      <c r="P20" s="9">
        <v>0</v>
      </c>
      <c r="Q20" s="9">
        <v>0</v>
      </c>
      <c r="R20" s="9">
        <v>0</v>
      </c>
      <c r="S20" s="9">
        <v>0</v>
      </c>
      <c r="T20" s="9">
        <v>12</v>
      </c>
      <c r="U20" s="9">
        <v>0</v>
      </c>
      <c r="V20" s="9">
        <v>0</v>
      </c>
      <c r="W20" s="9">
        <v>0</v>
      </c>
      <c r="X20" s="9">
        <v>0</v>
      </c>
      <c r="Y20" s="9">
        <v>0</v>
      </c>
      <c r="Z20" s="9">
        <v>0</v>
      </c>
      <c r="AA20" s="9">
        <v>0</v>
      </c>
      <c r="AB20" s="9">
        <v>0</v>
      </c>
      <c r="AC20" s="9">
        <v>0</v>
      </c>
      <c r="AD20" s="9">
        <v>55</v>
      </c>
      <c r="AE20" s="9">
        <v>9</v>
      </c>
      <c r="AF20" s="9">
        <v>1</v>
      </c>
      <c r="AG20" s="9">
        <v>10.59</v>
      </c>
      <c r="AH20" s="9">
        <v>377</v>
      </c>
      <c r="AI20" s="15">
        <v>15585.18</v>
      </c>
      <c r="AJ20" s="12">
        <v>0</v>
      </c>
      <c r="AK20" s="9">
        <v>0</v>
      </c>
      <c r="AL20" s="13"/>
    </row>
    <row r="21" spans="1:38" s="14" customFormat="1" x14ac:dyDescent="0.3">
      <c r="A21" s="8" t="s">
        <v>48</v>
      </c>
      <c r="B21" s="9">
        <v>149</v>
      </c>
      <c r="C21" s="9">
        <v>4</v>
      </c>
      <c r="D21" s="9">
        <v>0</v>
      </c>
      <c r="E21" s="9">
        <v>0</v>
      </c>
      <c r="F21" s="9">
        <v>18</v>
      </c>
      <c r="G21" s="9">
        <v>1</v>
      </c>
      <c r="H21" s="9">
        <v>0</v>
      </c>
      <c r="I21" s="9">
        <v>1</v>
      </c>
      <c r="J21" s="9">
        <v>52</v>
      </c>
      <c r="K21" s="9">
        <v>81</v>
      </c>
      <c r="L21" s="9">
        <v>0</v>
      </c>
      <c r="M21" s="9">
        <v>0</v>
      </c>
      <c r="N21" s="9">
        <v>0</v>
      </c>
      <c r="O21" s="9">
        <v>0</v>
      </c>
      <c r="P21" s="9">
        <v>0</v>
      </c>
      <c r="Q21" s="9">
        <v>0</v>
      </c>
      <c r="R21" s="9">
        <v>0</v>
      </c>
      <c r="S21" s="9">
        <v>0</v>
      </c>
      <c r="T21" s="9">
        <v>1</v>
      </c>
      <c r="U21" s="9">
        <v>0</v>
      </c>
      <c r="V21" s="9">
        <v>0</v>
      </c>
      <c r="W21" s="9">
        <v>0</v>
      </c>
      <c r="X21" s="9">
        <v>0</v>
      </c>
      <c r="Y21" s="9">
        <v>0</v>
      </c>
      <c r="Z21" s="9">
        <v>0</v>
      </c>
      <c r="AA21" s="9">
        <v>0</v>
      </c>
      <c r="AB21" s="9">
        <v>0</v>
      </c>
      <c r="AC21" s="9">
        <v>0</v>
      </c>
      <c r="AD21" s="9">
        <v>151</v>
      </c>
      <c r="AE21" s="9">
        <v>2</v>
      </c>
      <c r="AF21" s="9">
        <v>0</v>
      </c>
      <c r="AG21" s="9">
        <v>9</v>
      </c>
      <c r="AH21" s="9">
        <v>74</v>
      </c>
      <c r="AI21" s="15">
        <v>4923.2299999999996</v>
      </c>
      <c r="AJ21" s="12">
        <v>0</v>
      </c>
      <c r="AK21" s="9">
        <v>0</v>
      </c>
      <c r="AL21" s="13"/>
    </row>
    <row r="22" spans="1:38" s="14" customFormat="1" x14ac:dyDescent="0.3">
      <c r="A22" s="8" t="s">
        <v>49</v>
      </c>
      <c r="B22" s="9">
        <v>89</v>
      </c>
      <c r="C22" s="9">
        <v>0</v>
      </c>
      <c r="D22" s="9">
        <v>0</v>
      </c>
      <c r="E22" s="9">
        <v>0</v>
      </c>
      <c r="F22" s="9">
        <v>12</v>
      </c>
      <c r="G22" s="9">
        <v>34</v>
      </c>
      <c r="H22" s="9">
        <v>25</v>
      </c>
      <c r="I22" s="9">
        <v>0</v>
      </c>
      <c r="J22" s="9">
        <v>0</v>
      </c>
      <c r="K22" s="9">
        <v>18</v>
      </c>
      <c r="L22" s="9">
        <v>0</v>
      </c>
      <c r="M22" s="9">
        <v>58</v>
      </c>
      <c r="N22" s="9">
        <v>1</v>
      </c>
      <c r="O22" s="9">
        <v>0</v>
      </c>
      <c r="P22" s="9">
        <v>58</v>
      </c>
      <c r="Q22" s="9">
        <v>0</v>
      </c>
      <c r="R22" s="9">
        <v>15</v>
      </c>
      <c r="S22" s="9">
        <v>0</v>
      </c>
      <c r="T22" s="9">
        <v>0</v>
      </c>
      <c r="U22" s="9">
        <v>0</v>
      </c>
      <c r="V22" s="9">
        <v>0</v>
      </c>
      <c r="W22" s="9">
        <v>0</v>
      </c>
      <c r="X22" s="9">
        <v>0</v>
      </c>
      <c r="Y22" s="9">
        <v>0</v>
      </c>
      <c r="Z22" s="9">
        <v>0</v>
      </c>
      <c r="AA22" s="9">
        <v>0</v>
      </c>
      <c r="AB22" s="9">
        <v>0</v>
      </c>
      <c r="AC22" s="9">
        <v>0</v>
      </c>
      <c r="AD22" s="9">
        <v>89</v>
      </c>
      <c r="AE22" s="9">
        <v>0</v>
      </c>
      <c r="AF22" s="9">
        <v>0</v>
      </c>
      <c r="AG22" s="9">
        <v>2</v>
      </c>
      <c r="AH22" s="9">
        <v>132</v>
      </c>
      <c r="AI22" s="16">
        <v>7204.28</v>
      </c>
      <c r="AJ22" s="12">
        <v>0</v>
      </c>
      <c r="AK22" s="9">
        <v>0</v>
      </c>
      <c r="AL22" s="13"/>
    </row>
    <row r="23" spans="1:38" s="14" customFormat="1" x14ac:dyDescent="0.3">
      <c r="A23" s="8" t="s">
        <v>50</v>
      </c>
      <c r="B23" s="9">
        <v>49</v>
      </c>
      <c r="C23" s="9">
        <v>1</v>
      </c>
      <c r="D23" s="9">
        <v>4</v>
      </c>
      <c r="E23" s="9">
        <v>10</v>
      </c>
      <c r="F23" s="9">
        <v>10</v>
      </c>
      <c r="G23" s="9">
        <v>13</v>
      </c>
      <c r="H23" s="9">
        <v>2</v>
      </c>
      <c r="I23" s="9">
        <v>0</v>
      </c>
      <c r="J23" s="9">
        <v>0</v>
      </c>
      <c r="K23" s="9">
        <v>21</v>
      </c>
      <c r="L23" s="9">
        <v>1</v>
      </c>
      <c r="M23" s="9">
        <v>13</v>
      </c>
      <c r="N23" s="9">
        <v>0</v>
      </c>
      <c r="O23" s="9">
        <v>0</v>
      </c>
      <c r="P23" s="9">
        <v>0</v>
      </c>
      <c r="Q23" s="9">
        <v>0</v>
      </c>
      <c r="R23" s="9">
        <v>0</v>
      </c>
      <c r="S23" s="9">
        <v>0</v>
      </c>
      <c r="T23" s="9">
        <v>1</v>
      </c>
      <c r="U23" s="9">
        <v>0</v>
      </c>
      <c r="V23" s="9">
        <v>0</v>
      </c>
      <c r="W23" s="9">
        <v>0</v>
      </c>
      <c r="X23" s="9">
        <v>0</v>
      </c>
      <c r="Y23" s="9">
        <v>1</v>
      </c>
      <c r="Z23" s="9">
        <v>0</v>
      </c>
      <c r="AA23" s="9">
        <v>0</v>
      </c>
      <c r="AB23" s="9">
        <v>0</v>
      </c>
      <c r="AC23" s="9">
        <v>0</v>
      </c>
      <c r="AD23" s="9">
        <v>40</v>
      </c>
      <c r="AE23" s="9">
        <v>5</v>
      </c>
      <c r="AF23" s="9">
        <v>1</v>
      </c>
      <c r="AG23" s="9">
        <v>9</v>
      </c>
      <c r="AH23" s="9">
        <v>200</v>
      </c>
      <c r="AI23" s="15">
        <v>2480.25</v>
      </c>
      <c r="AJ23" s="12">
        <v>2480.25</v>
      </c>
      <c r="AK23" s="9">
        <v>0</v>
      </c>
      <c r="AL23" s="13"/>
    </row>
    <row r="24" spans="1:38" s="14" customFormat="1" x14ac:dyDescent="0.3">
      <c r="A24" s="8" t="s">
        <v>51</v>
      </c>
      <c r="B24" s="20">
        <v>128</v>
      </c>
      <c r="C24" s="9">
        <v>12</v>
      </c>
      <c r="D24" s="9">
        <v>15</v>
      </c>
      <c r="E24" s="9">
        <v>69.400000000000006</v>
      </c>
      <c r="F24" s="9">
        <v>34</v>
      </c>
      <c r="G24" s="9">
        <v>28</v>
      </c>
      <c r="H24" s="9">
        <v>10</v>
      </c>
      <c r="I24" s="9">
        <v>5</v>
      </c>
      <c r="J24" s="9">
        <v>0</v>
      </c>
      <c r="K24" s="9">
        <v>48</v>
      </c>
      <c r="L24" s="9">
        <v>2</v>
      </c>
      <c r="M24" s="9">
        <v>18</v>
      </c>
      <c r="N24" s="9">
        <v>0</v>
      </c>
      <c r="O24" s="9">
        <v>0</v>
      </c>
      <c r="P24" s="9">
        <v>1</v>
      </c>
      <c r="Q24" s="9">
        <v>0</v>
      </c>
      <c r="R24" s="9">
        <v>0</v>
      </c>
      <c r="S24" s="9">
        <v>0</v>
      </c>
      <c r="T24" s="9">
        <v>18</v>
      </c>
      <c r="U24" s="9">
        <v>0</v>
      </c>
      <c r="V24" s="9">
        <v>2</v>
      </c>
      <c r="W24" s="9">
        <v>0</v>
      </c>
      <c r="X24" s="9">
        <v>0</v>
      </c>
      <c r="Y24" s="9">
        <v>0</v>
      </c>
      <c r="Z24" s="9">
        <v>0</v>
      </c>
      <c r="AA24" s="9">
        <v>1</v>
      </c>
      <c r="AB24" s="9">
        <v>0</v>
      </c>
      <c r="AC24" s="9">
        <v>0</v>
      </c>
      <c r="AD24" s="9">
        <v>76</v>
      </c>
      <c r="AE24" s="9">
        <v>13</v>
      </c>
      <c r="AF24" s="9">
        <v>36</v>
      </c>
      <c r="AG24" s="9">
        <v>6</v>
      </c>
      <c r="AH24" s="9">
        <v>4481.6000000000004</v>
      </c>
      <c r="AI24" s="15">
        <v>266171</v>
      </c>
      <c r="AJ24" s="12">
        <v>96</v>
      </c>
      <c r="AK24" s="9">
        <v>0</v>
      </c>
      <c r="AL24" s="13"/>
    </row>
    <row r="25" spans="1:38" s="14" customFormat="1" x14ac:dyDescent="0.3">
      <c r="A25" s="8" t="s">
        <v>52</v>
      </c>
      <c r="B25" s="9">
        <v>1324</v>
      </c>
      <c r="C25" s="9">
        <v>93</v>
      </c>
      <c r="D25" s="9">
        <v>103</v>
      </c>
      <c r="E25" s="9">
        <v>19</v>
      </c>
      <c r="F25" s="9">
        <v>554</v>
      </c>
      <c r="G25" s="9">
        <v>381</v>
      </c>
      <c r="H25" s="9">
        <v>2</v>
      </c>
      <c r="I25" s="9">
        <v>27</v>
      </c>
      <c r="J25" s="9">
        <v>4</v>
      </c>
      <c r="K25" s="9">
        <v>346</v>
      </c>
      <c r="L25" s="9">
        <v>94</v>
      </c>
      <c r="M25" s="9">
        <v>355</v>
      </c>
      <c r="N25" s="9">
        <v>1</v>
      </c>
      <c r="O25" s="9">
        <v>0</v>
      </c>
      <c r="P25" s="9">
        <v>64</v>
      </c>
      <c r="Q25" s="9">
        <v>65</v>
      </c>
      <c r="R25" s="9">
        <v>4</v>
      </c>
      <c r="S25" s="9">
        <v>0</v>
      </c>
      <c r="T25" s="9">
        <v>67</v>
      </c>
      <c r="U25" s="9">
        <v>0</v>
      </c>
      <c r="V25" s="9">
        <v>0</v>
      </c>
      <c r="W25" s="9">
        <v>0</v>
      </c>
      <c r="X25" s="9">
        <v>0</v>
      </c>
      <c r="Y25" s="9">
        <v>0</v>
      </c>
      <c r="Z25" s="9">
        <v>0</v>
      </c>
      <c r="AA25" s="9">
        <v>0</v>
      </c>
      <c r="AB25" s="9">
        <v>35</v>
      </c>
      <c r="AC25" s="9">
        <v>0</v>
      </c>
      <c r="AD25" s="9">
        <v>622</v>
      </c>
      <c r="AE25" s="9">
        <v>688</v>
      </c>
      <c r="AF25" s="9">
        <v>4</v>
      </c>
      <c r="AG25" s="9">
        <v>17</v>
      </c>
      <c r="AH25" s="9">
        <v>6240</v>
      </c>
      <c r="AI25" s="15">
        <v>355263</v>
      </c>
      <c r="AJ25" s="12">
        <v>14140</v>
      </c>
      <c r="AK25" s="9">
        <v>0</v>
      </c>
      <c r="AL25" s="13"/>
    </row>
    <row r="26" spans="1:38" s="14" customFormat="1" x14ac:dyDescent="0.3">
      <c r="A26" s="21" t="s">
        <v>53</v>
      </c>
      <c r="B26" s="9">
        <v>21</v>
      </c>
      <c r="C26" s="9">
        <v>0</v>
      </c>
      <c r="D26" s="9">
        <v>1</v>
      </c>
      <c r="E26" s="9">
        <v>125</v>
      </c>
      <c r="F26" s="9">
        <v>14</v>
      </c>
      <c r="G26" s="9">
        <v>4</v>
      </c>
      <c r="H26" s="9">
        <v>1</v>
      </c>
      <c r="I26" s="9">
        <v>1</v>
      </c>
      <c r="J26" s="9">
        <v>0</v>
      </c>
      <c r="K26" s="9">
        <v>0</v>
      </c>
      <c r="L26" s="9">
        <v>3</v>
      </c>
      <c r="M26" s="9">
        <v>2</v>
      </c>
      <c r="N26" s="9">
        <v>0</v>
      </c>
      <c r="O26" s="9">
        <v>0</v>
      </c>
      <c r="P26" s="9">
        <v>0</v>
      </c>
      <c r="Q26" s="9">
        <v>0</v>
      </c>
      <c r="R26" s="9">
        <v>0</v>
      </c>
      <c r="S26" s="9">
        <v>0</v>
      </c>
      <c r="T26" s="9">
        <v>0</v>
      </c>
      <c r="U26" s="9">
        <v>0</v>
      </c>
      <c r="V26" s="9">
        <v>0</v>
      </c>
      <c r="W26" s="9">
        <v>1</v>
      </c>
      <c r="X26" s="9">
        <v>0</v>
      </c>
      <c r="Y26" s="9">
        <v>0</v>
      </c>
      <c r="Z26" s="9">
        <v>0</v>
      </c>
      <c r="AA26" s="9">
        <v>0</v>
      </c>
      <c r="AB26" s="9">
        <v>0</v>
      </c>
      <c r="AC26" s="9">
        <v>0</v>
      </c>
      <c r="AD26" s="9">
        <v>6</v>
      </c>
      <c r="AE26" s="9">
        <v>9</v>
      </c>
      <c r="AF26" s="9">
        <v>5</v>
      </c>
      <c r="AG26" s="9">
        <v>21</v>
      </c>
      <c r="AH26" s="9">
        <v>40</v>
      </c>
      <c r="AI26" s="15" t="s">
        <v>113</v>
      </c>
      <c r="AJ26" s="12">
        <v>0</v>
      </c>
      <c r="AK26" s="9">
        <v>0</v>
      </c>
      <c r="AL26" s="13"/>
    </row>
    <row r="27" spans="1:38" s="14" customFormat="1" x14ac:dyDescent="0.3">
      <c r="A27" s="8" t="s">
        <v>54</v>
      </c>
      <c r="B27" s="9">
        <v>432</v>
      </c>
      <c r="C27" s="9">
        <v>28</v>
      </c>
      <c r="D27" s="9">
        <v>18</v>
      </c>
      <c r="E27" s="9">
        <v>6.75</v>
      </c>
      <c r="F27" s="9">
        <v>124</v>
      </c>
      <c r="G27" s="9">
        <v>87</v>
      </c>
      <c r="H27" s="9">
        <v>1</v>
      </c>
      <c r="I27" s="9">
        <v>8</v>
      </c>
      <c r="J27" s="9">
        <v>40</v>
      </c>
      <c r="K27" s="9">
        <v>182</v>
      </c>
      <c r="L27" s="9">
        <v>9</v>
      </c>
      <c r="M27" s="9">
        <v>77</v>
      </c>
      <c r="N27" s="9">
        <v>0</v>
      </c>
      <c r="O27" s="9">
        <v>0</v>
      </c>
      <c r="P27" s="9">
        <v>0</v>
      </c>
      <c r="Q27" s="9">
        <v>0</v>
      </c>
      <c r="R27" s="9">
        <v>0</v>
      </c>
      <c r="S27" s="9">
        <v>0</v>
      </c>
      <c r="T27" s="9">
        <v>18</v>
      </c>
      <c r="U27" s="9">
        <v>0</v>
      </c>
      <c r="V27" s="9">
        <v>0</v>
      </c>
      <c r="W27" s="9">
        <v>0</v>
      </c>
      <c r="X27" s="9">
        <v>0</v>
      </c>
      <c r="Y27" s="9">
        <v>0</v>
      </c>
      <c r="Z27" s="9">
        <v>0</v>
      </c>
      <c r="AA27" s="9">
        <v>0</v>
      </c>
      <c r="AB27" s="9">
        <v>0</v>
      </c>
      <c r="AC27" s="9">
        <v>0</v>
      </c>
      <c r="AD27" s="9">
        <v>402</v>
      </c>
      <c r="AE27" s="9">
        <v>35</v>
      </c>
      <c r="AF27" s="9">
        <v>5</v>
      </c>
      <c r="AG27" s="9">
        <v>6</v>
      </c>
      <c r="AH27" s="10">
        <v>3328</v>
      </c>
      <c r="AI27" s="15">
        <v>171035</v>
      </c>
      <c r="AJ27" s="12">
        <v>620</v>
      </c>
      <c r="AK27" s="9">
        <v>0</v>
      </c>
      <c r="AL27" s="13"/>
    </row>
    <row r="28" spans="1:38" s="14" customFormat="1" x14ac:dyDescent="0.3">
      <c r="A28" s="8" t="s">
        <v>55</v>
      </c>
      <c r="B28" s="9">
        <v>12</v>
      </c>
      <c r="C28" s="9">
        <v>0</v>
      </c>
      <c r="D28" s="9">
        <v>0</v>
      </c>
      <c r="E28" s="9">
        <v>0</v>
      </c>
      <c r="F28" s="9">
        <v>0</v>
      </c>
      <c r="G28" s="9">
        <v>3</v>
      </c>
      <c r="H28" s="9">
        <v>1</v>
      </c>
      <c r="I28" s="9">
        <v>0</v>
      </c>
      <c r="J28" s="9">
        <v>6</v>
      </c>
      <c r="K28" s="9">
        <v>2</v>
      </c>
      <c r="L28" s="9">
        <v>1</v>
      </c>
      <c r="M28" s="9">
        <v>3</v>
      </c>
      <c r="N28" s="9">
        <v>0</v>
      </c>
      <c r="O28" s="9">
        <v>0</v>
      </c>
      <c r="P28" s="9">
        <v>0</v>
      </c>
      <c r="Q28" s="9">
        <v>0</v>
      </c>
      <c r="R28" s="9">
        <v>0</v>
      </c>
      <c r="S28" s="9">
        <v>0</v>
      </c>
      <c r="T28" s="9">
        <v>3</v>
      </c>
      <c r="U28" s="9">
        <v>0</v>
      </c>
      <c r="V28" s="9">
        <v>0</v>
      </c>
      <c r="W28" s="9">
        <v>3</v>
      </c>
      <c r="X28" s="9">
        <v>0</v>
      </c>
      <c r="Y28" s="9">
        <v>0</v>
      </c>
      <c r="Z28" s="9">
        <v>0</v>
      </c>
      <c r="AA28" s="9">
        <v>0</v>
      </c>
      <c r="AB28" s="9">
        <v>0</v>
      </c>
      <c r="AC28" s="9">
        <v>0</v>
      </c>
      <c r="AD28" s="9">
        <v>12</v>
      </c>
      <c r="AE28" s="9">
        <v>0</v>
      </c>
      <c r="AF28" s="9">
        <v>0</v>
      </c>
      <c r="AG28" s="9">
        <v>1.5</v>
      </c>
      <c r="AH28" s="9">
        <v>14.3</v>
      </c>
      <c r="AI28" s="16">
        <v>849.42</v>
      </c>
      <c r="AJ28" s="12">
        <v>0</v>
      </c>
      <c r="AK28" s="9">
        <v>0</v>
      </c>
      <c r="AL28" s="13"/>
    </row>
    <row r="29" spans="1:38" s="14" customFormat="1" x14ac:dyDescent="0.3">
      <c r="A29" s="8" t="s">
        <v>105</v>
      </c>
      <c r="B29" s="9">
        <v>8</v>
      </c>
      <c r="C29" s="9">
        <v>1</v>
      </c>
      <c r="D29" s="9">
        <v>4</v>
      </c>
      <c r="E29" s="9">
        <v>67.400000000000006</v>
      </c>
      <c r="F29" s="9">
        <v>2</v>
      </c>
      <c r="G29" s="9">
        <v>3</v>
      </c>
      <c r="H29" s="9">
        <v>0</v>
      </c>
      <c r="I29" s="9">
        <v>0</v>
      </c>
      <c r="J29" s="9">
        <v>0</v>
      </c>
      <c r="K29" s="9">
        <v>0</v>
      </c>
      <c r="L29" s="9">
        <v>1</v>
      </c>
      <c r="M29" s="9">
        <v>1</v>
      </c>
      <c r="N29" s="9">
        <v>0</v>
      </c>
      <c r="O29" s="9">
        <v>0</v>
      </c>
      <c r="P29" s="9">
        <v>0</v>
      </c>
      <c r="Q29" s="9">
        <v>0</v>
      </c>
      <c r="R29" s="9">
        <v>0</v>
      </c>
      <c r="S29" s="9">
        <v>0</v>
      </c>
      <c r="T29" s="9">
        <v>0</v>
      </c>
      <c r="U29" s="9">
        <v>0</v>
      </c>
      <c r="V29" s="9">
        <v>0</v>
      </c>
      <c r="W29" s="9">
        <v>0</v>
      </c>
      <c r="X29" s="9">
        <v>0</v>
      </c>
      <c r="Y29" s="9">
        <v>0</v>
      </c>
      <c r="Z29" s="9">
        <v>0</v>
      </c>
      <c r="AA29" s="9">
        <v>0</v>
      </c>
      <c r="AB29" s="9">
        <v>0</v>
      </c>
      <c r="AC29" s="9">
        <v>0</v>
      </c>
      <c r="AD29" s="9">
        <v>2</v>
      </c>
      <c r="AE29" s="9">
        <v>2</v>
      </c>
      <c r="AF29" s="9">
        <v>2</v>
      </c>
      <c r="AG29" s="9">
        <v>19.5</v>
      </c>
      <c r="AH29" s="9">
        <v>320</v>
      </c>
      <c r="AI29" s="15">
        <v>17464</v>
      </c>
      <c r="AJ29" s="12">
        <v>0</v>
      </c>
      <c r="AK29" s="9">
        <v>0</v>
      </c>
      <c r="AL29" s="13"/>
    </row>
    <row r="30" spans="1:38" s="14" customFormat="1" x14ac:dyDescent="0.3">
      <c r="A30" s="8" t="s">
        <v>56</v>
      </c>
      <c r="B30" s="9">
        <v>26</v>
      </c>
      <c r="C30" s="9">
        <v>1</v>
      </c>
      <c r="D30" s="9">
        <v>1</v>
      </c>
      <c r="E30" s="9">
        <v>0</v>
      </c>
      <c r="F30" s="9">
        <v>5</v>
      </c>
      <c r="G30" s="9">
        <v>3</v>
      </c>
      <c r="H30" s="9">
        <v>4</v>
      </c>
      <c r="I30" s="9">
        <v>0</v>
      </c>
      <c r="J30" s="9">
        <v>5</v>
      </c>
      <c r="K30" s="9">
        <v>9</v>
      </c>
      <c r="L30" s="9">
        <v>0</v>
      </c>
      <c r="M30" s="9">
        <v>4</v>
      </c>
      <c r="N30" s="9">
        <v>4</v>
      </c>
      <c r="O30" s="9">
        <v>0</v>
      </c>
      <c r="P30" s="9">
        <v>2</v>
      </c>
      <c r="Q30" s="9">
        <v>0</v>
      </c>
      <c r="R30" s="9">
        <v>4</v>
      </c>
      <c r="S30" s="9">
        <v>0</v>
      </c>
      <c r="T30" s="9">
        <v>3</v>
      </c>
      <c r="U30" s="9">
        <v>0</v>
      </c>
      <c r="V30" s="9">
        <v>0</v>
      </c>
      <c r="W30" s="9">
        <v>0</v>
      </c>
      <c r="X30" s="9">
        <v>0</v>
      </c>
      <c r="Y30" s="9">
        <v>0</v>
      </c>
      <c r="Z30" s="9">
        <v>0</v>
      </c>
      <c r="AA30" s="9">
        <v>0</v>
      </c>
      <c r="AB30" s="9">
        <v>0</v>
      </c>
      <c r="AC30" s="9">
        <v>0</v>
      </c>
      <c r="AD30" s="9">
        <v>16</v>
      </c>
      <c r="AE30" s="9">
        <v>1</v>
      </c>
      <c r="AF30" s="9">
        <v>4</v>
      </c>
      <c r="AG30" s="9">
        <v>15</v>
      </c>
      <c r="AH30" s="9" t="s">
        <v>113</v>
      </c>
      <c r="AI30" s="15">
        <v>0</v>
      </c>
      <c r="AJ30" s="12">
        <v>0</v>
      </c>
      <c r="AK30" s="9">
        <v>0</v>
      </c>
      <c r="AL30" s="13"/>
    </row>
    <row r="31" spans="1:38" s="14" customFormat="1" x14ac:dyDescent="0.3">
      <c r="A31" s="8" t="s">
        <v>57</v>
      </c>
      <c r="B31" s="9">
        <v>125</v>
      </c>
      <c r="C31" s="9">
        <v>5</v>
      </c>
      <c r="D31" s="9">
        <v>7</v>
      </c>
      <c r="E31" s="9">
        <v>9</v>
      </c>
      <c r="F31" s="9">
        <v>37</v>
      </c>
      <c r="G31" s="9">
        <v>21</v>
      </c>
      <c r="H31" s="9">
        <v>0</v>
      </c>
      <c r="I31" s="9">
        <v>10</v>
      </c>
      <c r="J31" s="9">
        <v>2</v>
      </c>
      <c r="K31" s="9">
        <v>53</v>
      </c>
      <c r="L31" s="9">
        <v>4</v>
      </c>
      <c r="M31" s="9">
        <v>17</v>
      </c>
      <c r="N31" s="9">
        <v>1</v>
      </c>
      <c r="O31" s="9">
        <v>0</v>
      </c>
      <c r="P31" s="9">
        <v>1</v>
      </c>
      <c r="Q31" s="9">
        <v>0</v>
      </c>
      <c r="R31" s="9">
        <v>0</v>
      </c>
      <c r="S31" s="9">
        <v>0</v>
      </c>
      <c r="T31" s="9">
        <v>0</v>
      </c>
      <c r="U31" s="9">
        <v>0</v>
      </c>
      <c r="V31" s="9">
        <v>10</v>
      </c>
      <c r="W31" s="9">
        <v>0</v>
      </c>
      <c r="X31" s="9">
        <v>0</v>
      </c>
      <c r="Y31" s="9">
        <v>0</v>
      </c>
      <c r="Z31" s="9">
        <v>0</v>
      </c>
      <c r="AA31" s="9">
        <v>0</v>
      </c>
      <c r="AB31" s="9">
        <v>0</v>
      </c>
      <c r="AC31" s="9">
        <v>0</v>
      </c>
      <c r="AD31" s="9">
        <v>27</v>
      </c>
      <c r="AE31" s="9">
        <v>86</v>
      </c>
      <c r="AF31" s="9">
        <v>9</v>
      </c>
      <c r="AG31" s="9">
        <v>11</v>
      </c>
      <c r="AH31" s="9">
        <v>1890</v>
      </c>
      <c r="AI31" s="15">
        <v>115476.35</v>
      </c>
      <c r="AJ31" s="12">
        <v>616</v>
      </c>
      <c r="AK31" s="9">
        <v>0</v>
      </c>
      <c r="AL31" s="13"/>
    </row>
    <row r="32" spans="1:38" s="14" customFormat="1" x14ac:dyDescent="0.3">
      <c r="A32" s="8" t="s">
        <v>58</v>
      </c>
      <c r="B32" s="9">
        <v>222</v>
      </c>
      <c r="C32" s="9">
        <v>19</v>
      </c>
      <c r="D32" s="9">
        <v>9</v>
      </c>
      <c r="E32" s="9">
        <v>25.1</v>
      </c>
      <c r="F32" s="9">
        <v>22</v>
      </c>
      <c r="G32" s="9">
        <v>67</v>
      </c>
      <c r="H32" s="9">
        <v>7</v>
      </c>
      <c r="I32" s="9">
        <v>3</v>
      </c>
      <c r="J32" s="9">
        <v>83</v>
      </c>
      <c r="K32" s="9">
        <v>50</v>
      </c>
      <c r="L32" s="9">
        <v>48</v>
      </c>
      <c r="M32" s="9">
        <v>68</v>
      </c>
      <c r="N32" s="9">
        <v>0</v>
      </c>
      <c r="O32" s="9">
        <v>0</v>
      </c>
      <c r="P32" s="9">
        <v>0</v>
      </c>
      <c r="Q32" s="9">
        <v>0</v>
      </c>
      <c r="R32" s="9">
        <v>0</v>
      </c>
      <c r="S32" s="9">
        <v>0</v>
      </c>
      <c r="T32" s="9">
        <v>6</v>
      </c>
      <c r="U32" s="9">
        <v>0</v>
      </c>
      <c r="V32" s="9">
        <v>0</v>
      </c>
      <c r="W32" s="9">
        <v>0</v>
      </c>
      <c r="X32" s="9">
        <v>0</v>
      </c>
      <c r="Y32" s="9">
        <v>0</v>
      </c>
      <c r="Z32" s="9">
        <v>0</v>
      </c>
      <c r="AA32" s="9">
        <v>0</v>
      </c>
      <c r="AB32" s="9">
        <v>0</v>
      </c>
      <c r="AC32" s="9">
        <v>0</v>
      </c>
      <c r="AD32" s="9">
        <v>210</v>
      </c>
      <c r="AE32" s="9">
        <v>19</v>
      </c>
      <c r="AF32" s="9">
        <v>13</v>
      </c>
      <c r="AG32" s="9">
        <v>3.5</v>
      </c>
      <c r="AH32" s="9">
        <v>113</v>
      </c>
      <c r="AI32" s="15">
        <v>4656</v>
      </c>
      <c r="AJ32" s="12">
        <v>175</v>
      </c>
      <c r="AK32" s="9">
        <v>0</v>
      </c>
      <c r="AL32" s="13"/>
    </row>
    <row r="33" spans="1:38" s="14" customFormat="1" x14ac:dyDescent="0.3">
      <c r="A33" s="8" t="s">
        <v>59</v>
      </c>
      <c r="B33" s="9">
        <v>37</v>
      </c>
      <c r="C33" s="9">
        <v>31</v>
      </c>
      <c r="D33" s="9">
        <v>30</v>
      </c>
      <c r="E33" s="9">
        <v>326.10000000000002</v>
      </c>
      <c r="F33" s="9">
        <v>8</v>
      </c>
      <c r="G33" s="9">
        <v>5</v>
      </c>
      <c r="H33" s="9">
        <v>8</v>
      </c>
      <c r="I33" s="9">
        <v>2</v>
      </c>
      <c r="J33" s="9">
        <v>4</v>
      </c>
      <c r="K33" s="9">
        <v>11</v>
      </c>
      <c r="L33" s="9">
        <v>0</v>
      </c>
      <c r="M33" s="9">
        <v>1</v>
      </c>
      <c r="N33" s="9">
        <v>0</v>
      </c>
      <c r="O33" s="9">
        <v>0</v>
      </c>
      <c r="P33" s="9">
        <v>0</v>
      </c>
      <c r="Q33" s="9">
        <v>0</v>
      </c>
      <c r="R33" s="9">
        <v>0</v>
      </c>
      <c r="S33" s="9">
        <v>0</v>
      </c>
      <c r="T33" s="9">
        <v>1</v>
      </c>
      <c r="U33" s="9">
        <v>0</v>
      </c>
      <c r="V33" s="9">
        <v>0</v>
      </c>
      <c r="W33" s="9">
        <v>0</v>
      </c>
      <c r="X33" s="9">
        <v>0</v>
      </c>
      <c r="Y33" s="9">
        <v>0</v>
      </c>
      <c r="Z33" s="9">
        <v>0</v>
      </c>
      <c r="AA33" s="9">
        <v>0</v>
      </c>
      <c r="AB33" s="9">
        <v>0</v>
      </c>
      <c r="AC33" s="9">
        <v>0</v>
      </c>
      <c r="AD33" s="9">
        <v>27</v>
      </c>
      <c r="AE33" s="9">
        <v>2</v>
      </c>
      <c r="AF33" s="9">
        <v>9</v>
      </c>
      <c r="AG33" s="9">
        <v>6</v>
      </c>
      <c r="AH33" s="9" t="s">
        <v>113</v>
      </c>
      <c r="AI33" s="15" t="s">
        <v>113</v>
      </c>
      <c r="AJ33" s="12">
        <v>0</v>
      </c>
      <c r="AK33" s="9">
        <v>0</v>
      </c>
      <c r="AL33" s="13"/>
    </row>
    <row r="34" spans="1:38" s="14" customFormat="1" x14ac:dyDescent="0.3">
      <c r="A34" s="8" t="s">
        <v>60</v>
      </c>
      <c r="B34" s="9">
        <v>82</v>
      </c>
      <c r="C34" s="9">
        <v>7</v>
      </c>
      <c r="D34" s="9">
        <v>7</v>
      </c>
      <c r="E34" s="9">
        <v>10</v>
      </c>
      <c r="F34" s="9">
        <v>47</v>
      </c>
      <c r="G34" s="9">
        <v>13</v>
      </c>
      <c r="H34" s="9">
        <v>16</v>
      </c>
      <c r="I34" s="9">
        <v>1</v>
      </c>
      <c r="J34" s="9">
        <v>5</v>
      </c>
      <c r="K34" s="9">
        <v>0</v>
      </c>
      <c r="L34" s="9">
        <v>0</v>
      </c>
      <c r="M34" s="9">
        <v>15</v>
      </c>
      <c r="N34" s="9">
        <v>0</v>
      </c>
      <c r="O34" s="9">
        <v>0</v>
      </c>
      <c r="P34" s="9">
        <v>0</v>
      </c>
      <c r="Q34" s="9">
        <v>0</v>
      </c>
      <c r="R34" s="9">
        <v>0</v>
      </c>
      <c r="S34" s="9">
        <v>0</v>
      </c>
      <c r="T34" s="9">
        <v>14</v>
      </c>
      <c r="U34" s="9">
        <v>0</v>
      </c>
      <c r="V34" s="9">
        <v>15</v>
      </c>
      <c r="W34" s="9">
        <v>0</v>
      </c>
      <c r="X34" s="9">
        <v>0</v>
      </c>
      <c r="Y34" s="9">
        <v>0</v>
      </c>
      <c r="Z34" s="9">
        <v>0</v>
      </c>
      <c r="AA34" s="9">
        <v>0</v>
      </c>
      <c r="AB34" s="9">
        <v>0</v>
      </c>
      <c r="AC34" s="9">
        <v>0</v>
      </c>
      <c r="AD34" s="9">
        <v>61</v>
      </c>
      <c r="AE34" s="9">
        <v>14</v>
      </c>
      <c r="AF34" s="9">
        <v>7</v>
      </c>
      <c r="AG34" s="9">
        <v>17</v>
      </c>
      <c r="AH34" s="9">
        <v>902</v>
      </c>
      <c r="AI34" s="15">
        <v>145276.12</v>
      </c>
      <c r="AJ34" s="12">
        <v>0</v>
      </c>
      <c r="AK34" s="9">
        <v>0</v>
      </c>
      <c r="AL34" s="13"/>
    </row>
    <row r="35" spans="1:38" s="14" customFormat="1" x14ac:dyDescent="0.3">
      <c r="A35" s="8" t="s">
        <v>61</v>
      </c>
      <c r="B35" s="9">
        <v>25</v>
      </c>
      <c r="C35" s="9">
        <v>2</v>
      </c>
      <c r="D35" s="9">
        <v>0</v>
      </c>
      <c r="E35" s="9">
        <v>9.24</v>
      </c>
      <c r="F35" s="9">
        <v>2</v>
      </c>
      <c r="G35" s="9">
        <v>5</v>
      </c>
      <c r="H35" s="9">
        <v>2</v>
      </c>
      <c r="I35" s="9">
        <v>0</v>
      </c>
      <c r="J35" s="9">
        <v>0</v>
      </c>
      <c r="K35" s="9">
        <v>18</v>
      </c>
      <c r="L35" s="9">
        <v>0</v>
      </c>
      <c r="M35" s="9">
        <v>2</v>
      </c>
      <c r="N35" s="9">
        <v>0</v>
      </c>
      <c r="O35" s="9">
        <v>0</v>
      </c>
      <c r="P35" s="9">
        <v>0</v>
      </c>
      <c r="Q35" s="9">
        <v>0</v>
      </c>
      <c r="R35" s="9">
        <v>1</v>
      </c>
      <c r="S35" s="9">
        <v>0</v>
      </c>
      <c r="T35" s="9">
        <v>0</v>
      </c>
      <c r="U35" s="9">
        <v>0</v>
      </c>
      <c r="V35" s="9">
        <v>2</v>
      </c>
      <c r="W35" s="9">
        <v>0</v>
      </c>
      <c r="X35" s="9">
        <v>2</v>
      </c>
      <c r="Y35" s="9">
        <v>0</v>
      </c>
      <c r="Z35" s="9">
        <v>0</v>
      </c>
      <c r="AA35" s="9">
        <v>0</v>
      </c>
      <c r="AB35" s="9">
        <v>0</v>
      </c>
      <c r="AC35" s="9">
        <v>0</v>
      </c>
      <c r="AD35" s="9">
        <v>24</v>
      </c>
      <c r="AE35" s="9">
        <v>3</v>
      </c>
      <c r="AF35" s="9">
        <v>0</v>
      </c>
      <c r="AG35" s="9">
        <v>0</v>
      </c>
      <c r="AH35" s="9">
        <v>140</v>
      </c>
      <c r="AI35" s="18">
        <v>10423</v>
      </c>
      <c r="AJ35" s="12">
        <v>0</v>
      </c>
      <c r="AK35" s="9">
        <v>0</v>
      </c>
      <c r="AL35" s="13"/>
    </row>
    <row r="36" spans="1:38" s="14" customFormat="1" x14ac:dyDescent="0.3">
      <c r="A36" s="8" t="s">
        <v>106</v>
      </c>
      <c r="B36" s="9">
        <v>13</v>
      </c>
      <c r="C36" s="13">
        <v>28</v>
      </c>
      <c r="D36" s="13">
        <v>30</v>
      </c>
      <c r="E36" s="13">
        <v>173</v>
      </c>
      <c r="F36" s="13">
        <v>1</v>
      </c>
      <c r="G36" s="13">
        <v>0</v>
      </c>
      <c r="H36" s="13">
        <v>1</v>
      </c>
      <c r="I36" s="13">
        <v>0</v>
      </c>
      <c r="J36" s="13">
        <v>5</v>
      </c>
      <c r="K36" s="13">
        <v>4</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2</v>
      </c>
      <c r="AE36" s="13">
        <v>2</v>
      </c>
      <c r="AF36" s="13">
        <v>7</v>
      </c>
      <c r="AG36" s="13">
        <v>220</v>
      </c>
      <c r="AH36" s="13">
        <v>156</v>
      </c>
      <c r="AI36" s="22">
        <v>9204</v>
      </c>
      <c r="AJ36" s="22">
        <v>0</v>
      </c>
      <c r="AK36" s="13">
        <v>0</v>
      </c>
      <c r="AL36" s="13"/>
    </row>
    <row r="37" spans="1:38" s="14" customFormat="1" x14ac:dyDescent="0.3">
      <c r="A37" s="8" t="s">
        <v>111</v>
      </c>
      <c r="B37" s="9">
        <v>0</v>
      </c>
      <c r="C37" s="9">
        <v>0</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15">
        <v>0</v>
      </c>
      <c r="AJ37" s="12">
        <v>0</v>
      </c>
      <c r="AK37" s="9">
        <v>0</v>
      </c>
      <c r="AL37" s="13"/>
    </row>
    <row r="38" spans="1:38" s="14" customFormat="1" x14ac:dyDescent="0.3">
      <c r="A38" s="23" t="s">
        <v>62</v>
      </c>
      <c r="B38" s="9">
        <v>38</v>
      </c>
      <c r="C38" s="9">
        <v>24</v>
      </c>
      <c r="D38" s="9">
        <v>33</v>
      </c>
      <c r="E38" s="9">
        <v>498</v>
      </c>
      <c r="F38" s="9">
        <v>4</v>
      </c>
      <c r="G38" s="9">
        <v>5</v>
      </c>
      <c r="H38" s="9">
        <v>19</v>
      </c>
      <c r="I38" s="9">
        <v>0</v>
      </c>
      <c r="J38" s="9">
        <v>0</v>
      </c>
      <c r="K38" s="9">
        <v>1</v>
      </c>
      <c r="L38" s="9">
        <v>3</v>
      </c>
      <c r="M38" s="9">
        <v>1</v>
      </c>
      <c r="N38" s="9">
        <v>0</v>
      </c>
      <c r="O38" s="9">
        <v>0</v>
      </c>
      <c r="P38" s="9">
        <v>0</v>
      </c>
      <c r="Q38" s="9">
        <v>0</v>
      </c>
      <c r="R38" s="9">
        <v>0</v>
      </c>
      <c r="S38" s="9">
        <v>0</v>
      </c>
      <c r="T38" s="9">
        <v>0</v>
      </c>
      <c r="U38" s="9">
        <v>0</v>
      </c>
      <c r="V38" s="9">
        <v>0</v>
      </c>
      <c r="W38" s="9">
        <v>0</v>
      </c>
      <c r="X38" s="9">
        <v>1</v>
      </c>
      <c r="Y38" s="9">
        <v>0</v>
      </c>
      <c r="Z38" s="9">
        <v>0</v>
      </c>
      <c r="AA38" s="9">
        <v>0</v>
      </c>
      <c r="AB38" s="9">
        <v>0</v>
      </c>
      <c r="AC38" s="9">
        <v>0</v>
      </c>
      <c r="AD38" s="9">
        <v>13</v>
      </c>
      <c r="AE38" s="9">
        <v>4</v>
      </c>
      <c r="AF38" s="9">
        <v>12</v>
      </c>
      <c r="AG38" s="9">
        <v>19</v>
      </c>
      <c r="AH38" s="9">
        <v>780</v>
      </c>
      <c r="AI38" s="15">
        <v>47625</v>
      </c>
      <c r="AJ38" s="12">
        <v>0</v>
      </c>
      <c r="AK38" s="9">
        <v>0</v>
      </c>
      <c r="AL38" s="13"/>
    </row>
    <row r="39" spans="1:38" s="14" customFormat="1" x14ac:dyDescent="0.3">
      <c r="A39" s="8" t="s">
        <v>63</v>
      </c>
      <c r="B39" s="13">
        <v>87</v>
      </c>
      <c r="C39" s="13">
        <v>4</v>
      </c>
      <c r="D39" s="13">
        <v>3</v>
      </c>
      <c r="E39" s="13">
        <v>14</v>
      </c>
      <c r="F39" s="13">
        <v>28</v>
      </c>
      <c r="G39" s="13">
        <v>11</v>
      </c>
      <c r="H39" s="13">
        <v>44</v>
      </c>
      <c r="I39" s="13">
        <v>0</v>
      </c>
      <c r="J39" s="13">
        <v>0</v>
      </c>
      <c r="K39" s="13">
        <v>5</v>
      </c>
      <c r="L39" s="13">
        <v>0</v>
      </c>
      <c r="M39" s="13">
        <v>1</v>
      </c>
      <c r="N39" s="13">
        <v>0</v>
      </c>
      <c r="O39" s="13">
        <v>0</v>
      </c>
      <c r="P39" s="13">
        <v>0</v>
      </c>
      <c r="Q39" s="13">
        <v>0</v>
      </c>
      <c r="R39" s="13">
        <v>0</v>
      </c>
      <c r="S39" s="13">
        <v>0</v>
      </c>
      <c r="T39" s="13">
        <v>0</v>
      </c>
      <c r="U39" s="13">
        <v>0</v>
      </c>
      <c r="V39" s="13">
        <v>11</v>
      </c>
      <c r="W39" s="13">
        <v>0</v>
      </c>
      <c r="X39" s="13">
        <v>0</v>
      </c>
      <c r="Y39" s="13">
        <v>0</v>
      </c>
      <c r="Z39" s="13">
        <v>0</v>
      </c>
      <c r="AA39" s="13">
        <v>0</v>
      </c>
      <c r="AB39" s="13">
        <v>0</v>
      </c>
      <c r="AC39" s="13">
        <v>0</v>
      </c>
      <c r="AD39" s="13">
        <v>68</v>
      </c>
      <c r="AE39" s="13">
        <v>17</v>
      </c>
      <c r="AF39" s="13">
        <v>3</v>
      </c>
      <c r="AG39" s="13">
        <v>13</v>
      </c>
      <c r="AH39" s="13">
        <v>80</v>
      </c>
      <c r="AI39" s="22">
        <v>5946.4</v>
      </c>
      <c r="AJ39" s="24">
        <v>0</v>
      </c>
      <c r="AK39" s="13">
        <v>0</v>
      </c>
      <c r="AL39" s="13"/>
    </row>
    <row r="40" spans="1:38" s="14" customFormat="1" x14ac:dyDescent="0.3">
      <c r="A40" s="8" t="s">
        <v>64</v>
      </c>
      <c r="B40" s="9">
        <v>145</v>
      </c>
      <c r="C40" s="9">
        <v>1</v>
      </c>
      <c r="D40" s="9">
        <v>1</v>
      </c>
      <c r="E40" s="9">
        <v>10</v>
      </c>
      <c r="F40" s="9">
        <v>56</v>
      </c>
      <c r="G40" s="9">
        <v>3</v>
      </c>
      <c r="H40" s="9">
        <v>24</v>
      </c>
      <c r="I40" s="9">
        <v>5</v>
      </c>
      <c r="J40" s="9">
        <v>19</v>
      </c>
      <c r="K40" s="9">
        <v>38</v>
      </c>
      <c r="L40" s="9">
        <v>0</v>
      </c>
      <c r="M40" s="9">
        <v>15</v>
      </c>
      <c r="N40" s="9">
        <v>2</v>
      </c>
      <c r="O40" s="9">
        <v>1</v>
      </c>
      <c r="P40" s="9">
        <v>0</v>
      </c>
      <c r="Q40" s="9">
        <v>0</v>
      </c>
      <c r="R40" s="9">
        <v>0</v>
      </c>
      <c r="S40" s="9">
        <v>0</v>
      </c>
      <c r="T40" s="9">
        <v>4</v>
      </c>
      <c r="U40" s="9">
        <v>5</v>
      </c>
      <c r="V40" s="9">
        <v>0</v>
      </c>
      <c r="W40" s="9">
        <v>0</v>
      </c>
      <c r="X40" s="9">
        <v>0</v>
      </c>
      <c r="Y40" s="9">
        <v>0</v>
      </c>
      <c r="Z40" s="9">
        <v>0</v>
      </c>
      <c r="AA40" s="9">
        <v>0</v>
      </c>
      <c r="AB40" s="9">
        <v>0</v>
      </c>
      <c r="AC40" s="9">
        <v>0</v>
      </c>
      <c r="AD40" s="20">
        <v>124</v>
      </c>
      <c r="AE40" s="20">
        <v>10</v>
      </c>
      <c r="AF40" s="20">
        <v>11</v>
      </c>
      <c r="AG40" s="9">
        <v>15</v>
      </c>
      <c r="AH40" s="9">
        <v>2400</v>
      </c>
      <c r="AI40" s="15">
        <v>95000</v>
      </c>
      <c r="AJ40" s="12">
        <v>125</v>
      </c>
      <c r="AK40" s="9">
        <v>0</v>
      </c>
      <c r="AL40" s="13"/>
    </row>
    <row r="41" spans="1:38" s="14" customFormat="1" x14ac:dyDescent="0.3">
      <c r="A41" s="8" t="s">
        <v>65</v>
      </c>
      <c r="B41" s="9">
        <v>856</v>
      </c>
      <c r="C41" s="9">
        <v>1308</v>
      </c>
      <c r="D41" s="9">
        <v>403</v>
      </c>
      <c r="E41" s="9">
        <v>345.9</v>
      </c>
      <c r="F41" s="9">
        <v>834</v>
      </c>
      <c r="G41" s="9">
        <v>45</v>
      </c>
      <c r="H41" s="9">
        <v>0</v>
      </c>
      <c r="I41" s="9">
        <v>566</v>
      </c>
      <c r="J41" s="9">
        <v>13</v>
      </c>
      <c r="K41" s="9">
        <v>303</v>
      </c>
      <c r="L41" s="9">
        <v>39</v>
      </c>
      <c r="M41" s="9">
        <v>20</v>
      </c>
      <c r="N41" s="9">
        <v>1</v>
      </c>
      <c r="O41" s="9">
        <v>0</v>
      </c>
      <c r="P41" s="9">
        <v>1</v>
      </c>
      <c r="Q41" s="9">
        <v>1</v>
      </c>
      <c r="R41" s="9">
        <v>0</v>
      </c>
      <c r="S41" s="9">
        <v>0</v>
      </c>
      <c r="T41" s="9">
        <v>2</v>
      </c>
      <c r="U41" s="9">
        <v>0</v>
      </c>
      <c r="V41" s="9">
        <v>0</v>
      </c>
      <c r="W41" s="9">
        <v>0</v>
      </c>
      <c r="X41" s="9">
        <v>0</v>
      </c>
      <c r="Y41" s="9">
        <v>0</v>
      </c>
      <c r="Z41" s="9">
        <v>0</v>
      </c>
      <c r="AA41" s="9">
        <v>0</v>
      </c>
      <c r="AB41" s="9">
        <v>1</v>
      </c>
      <c r="AC41" s="9">
        <v>0</v>
      </c>
      <c r="AD41" s="9">
        <v>291</v>
      </c>
      <c r="AE41" s="9">
        <v>101</v>
      </c>
      <c r="AF41" s="9">
        <v>1369</v>
      </c>
      <c r="AG41" s="9">
        <v>265.5</v>
      </c>
      <c r="AH41" s="10">
        <v>1984</v>
      </c>
      <c r="AI41" s="15">
        <v>72023</v>
      </c>
      <c r="AJ41" s="12">
        <v>0</v>
      </c>
      <c r="AK41" s="9">
        <v>0</v>
      </c>
      <c r="AL41" s="13"/>
    </row>
    <row r="42" spans="1:38" s="14" customFormat="1" x14ac:dyDescent="0.3">
      <c r="A42" s="8" t="s">
        <v>66</v>
      </c>
      <c r="B42" s="9">
        <v>479</v>
      </c>
      <c r="C42" s="9">
        <v>172</v>
      </c>
      <c r="D42" s="9">
        <v>184</v>
      </c>
      <c r="E42" s="9">
        <v>19</v>
      </c>
      <c r="F42" s="9">
        <v>351</v>
      </c>
      <c r="G42" s="9">
        <v>51</v>
      </c>
      <c r="H42" s="9">
        <v>36</v>
      </c>
      <c r="I42" s="9">
        <v>5</v>
      </c>
      <c r="J42" s="9">
        <v>7</v>
      </c>
      <c r="K42" s="9">
        <v>17</v>
      </c>
      <c r="L42" s="9">
        <v>36</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191</v>
      </c>
      <c r="AE42" s="9">
        <v>117</v>
      </c>
      <c r="AF42" s="9">
        <v>159</v>
      </c>
      <c r="AG42" s="9">
        <v>34.5</v>
      </c>
      <c r="AH42" s="9" t="s">
        <v>113</v>
      </c>
      <c r="AI42" s="15" t="s">
        <v>113</v>
      </c>
      <c r="AJ42" s="12">
        <v>19</v>
      </c>
      <c r="AK42" s="9">
        <v>0</v>
      </c>
      <c r="AL42" s="13"/>
    </row>
    <row r="43" spans="1:38" s="14" customFormat="1" x14ac:dyDescent="0.3">
      <c r="A43" s="21" t="s">
        <v>67</v>
      </c>
      <c r="B43" s="9">
        <v>18</v>
      </c>
      <c r="C43" s="9">
        <v>13</v>
      </c>
      <c r="D43" s="9">
        <v>3</v>
      </c>
      <c r="E43" s="9">
        <v>19</v>
      </c>
      <c r="F43" s="9">
        <v>22</v>
      </c>
      <c r="G43" s="9">
        <v>5</v>
      </c>
      <c r="H43" s="9">
        <v>0</v>
      </c>
      <c r="I43" s="9">
        <v>1</v>
      </c>
      <c r="J43" s="9">
        <v>0</v>
      </c>
      <c r="K43" s="9">
        <v>0</v>
      </c>
      <c r="L43" s="9">
        <v>0</v>
      </c>
      <c r="M43" s="9">
        <v>5</v>
      </c>
      <c r="N43" s="9">
        <v>0</v>
      </c>
      <c r="O43" s="9">
        <v>0</v>
      </c>
      <c r="P43" s="9">
        <v>0</v>
      </c>
      <c r="Q43" s="9">
        <v>0</v>
      </c>
      <c r="R43" s="9">
        <v>1</v>
      </c>
      <c r="S43" s="9">
        <v>0</v>
      </c>
      <c r="T43" s="9">
        <v>1</v>
      </c>
      <c r="U43" s="9">
        <v>0</v>
      </c>
      <c r="V43" s="9">
        <v>0</v>
      </c>
      <c r="W43" s="9">
        <v>0</v>
      </c>
      <c r="X43" s="9">
        <v>0</v>
      </c>
      <c r="Y43" s="9">
        <v>0</v>
      </c>
      <c r="Z43" s="9">
        <v>0</v>
      </c>
      <c r="AA43" s="9">
        <v>0</v>
      </c>
      <c r="AB43" s="9">
        <v>0</v>
      </c>
      <c r="AC43" s="9">
        <v>0</v>
      </c>
      <c r="AD43" s="9">
        <v>9</v>
      </c>
      <c r="AE43" s="9">
        <v>2</v>
      </c>
      <c r="AF43" s="9">
        <v>17</v>
      </c>
      <c r="AG43" s="9">
        <v>44</v>
      </c>
      <c r="AH43" s="9" t="s">
        <v>121</v>
      </c>
      <c r="AI43" s="15" t="s">
        <v>113</v>
      </c>
      <c r="AJ43" s="12">
        <v>0</v>
      </c>
      <c r="AK43" s="9">
        <v>0</v>
      </c>
      <c r="AL43" s="13"/>
    </row>
    <row r="44" spans="1:38" s="14" customFormat="1" x14ac:dyDescent="0.3">
      <c r="A44" s="8" t="s">
        <v>68</v>
      </c>
      <c r="B44" s="9">
        <v>103</v>
      </c>
      <c r="C44" s="9">
        <v>32</v>
      </c>
      <c r="D44" s="9">
        <v>25</v>
      </c>
      <c r="E44" s="9">
        <v>30</v>
      </c>
      <c r="F44" s="9">
        <v>30</v>
      </c>
      <c r="G44" s="9">
        <v>13</v>
      </c>
      <c r="H44" s="9">
        <v>42</v>
      </c>
      <c r="I44" s="9">
        <v>1</v>
      </c>
      <c r="J44" s="9">
        <v>0</v>
      </c>
      <c r="K44" s="9">
        <v>24</v>
      </c>
      <c r="L44" s="9">
        <v>0</v>
      </c>
      <c r="M44" s="9">
        <v>7</v>
      </c>
      <c r="N44" s="9">
        <v>0</v>
      </c>
      <c r="O44" s="9">
        <v>0</v>
      </c>
      <c r="P44" s="9">
        <v>0</v>
      </c>
      <c r="Q44" s="9">
        <v>0</v>
      </c>
      <c r="R44" s="9">
        <v>0</v>
      </c>
      <c r="S44" s="9">
        <v>0</v>
      </c>
      <c r="T44" s="9">
        <v>0</v>
      </c>
      <c r="U44" s="9">
        <v>0</v>
      </c>
      <c r="V44" s="9">
        <v>0</v>
      </c>
      <c r="W44" s="9">
        <v>0</v>
      </c>
      <c r="X44" s="9">
        <v>0</v>
      </c>
      <c r="Y44" s="9">
        <v>0</v>
      </c>
      <c r="Z44" s="9">
        <v>0</v>
      </c>
      <c r="AA44" s="9">
        <v>0</v>
      </c>
      <c r="AB44" s="9">
        <v>0</v>
      </c>
      <c r="AC44" s="9">
        <v>0</v>
      </c>
      <c r="AD44" s="9">
        <v>54</v>
      </c>
      <c r="AE44" s="9">
        <v>16</v>
      </c>
      <c r="AF44" s="9">
        <v>13</v>
      </c>
      <c r="AG44" s="9">
        <v>12</v>
      </c>
      <c r="AH44" s="9">
        <v>255</v>
      </c>
      <c r="AI44" s="15">
        <v>0</v>
      </c>
      <c r="AJ44" s="12">
        <v>0</v>
      </c>
      <c r="AK44" s="9">
        <v>0</v>
      </c>
      <c r="AL44" s="13"/>
    </row>
    <row r="45" spans="1:38" s="14" customFormat="1" x14ac:dyDescent="0.3">
      <c r="A45" s="8" t="s">
        <v>69</v>
      </c>
      <c r="B45" s="9">
        <v>29</v>
      </c>
      <c r="C45" s="9">
        <v>0</v>
      </c>
      <c r="D45" s="9">
        <v>3</v>
      </c>
      <c r="E45" s="9">
        <v>6.29</v>
      </c>
      <c r="F45" s="9">
        <v>2</v>
      </c>
      <c r="G45" s="9">
        <v>13</v>
      </c>
      <c r="H45" s="9">
        <v>3</v>
      </c>
      <c r="I45" s="9">
        <v>0</v>
      </c>
      <c r="J45" s="9">
        <v>0</v>
      </c>
      <c r="K45" s="9">
        <v>8</v>
      </c>
      <c r="L45" s="9">
        <v>11</v>
      </c>
      <c r="M45" s="9">
        <v>13</v>
      </c>
      <c r="N45" s="9">
        <v>0</v>
      </c>
      <c r="O45" s="9">
        <v>0</v>
      </c>
      <c r="P45" s="9">
        <v>0</v>
      </c>
      <c r="Q45" s="9">
        <v>0</v>
      </c>
      <c r="R45" s="9">
        <v>0</v>
      </c>
      <c r="S45" s="9">
        <v>0</v>
      </c>
      <c r="T45" s="9">
        <v>1</v>
      </c>
      <c r="U45" s="9">
        <v>0</v>
      </c>
      <c r="V45" s="9">
        <v>3</v>
      </c>
      <c r="W45" s="9">
        <v>0</v>
      </c>
      <c r="X45" s="9">
        <v>0</v>
      </c>
      <c r="Y45" s="9">
        <v>0</v>
      </c>
      <c r="Z45" s="9">
        <v>0</v>
      </c>
      <c r="AA45" s="9">
        <v>0</v>
      </c>
      <c r="AB45" s="9">
        <v>0</v>
      </c>
      <c r="AC45" s="9">
        <v>0</v>
      </c>
      <c r="AD45" s="9" t="s">
        <v>124</v>
      </c>
      <c r="AE45" s="9" t="s">
        <v>124</v>
      </c>
      <c r="AF45" s="9" t="s">
        <v>124</v>
      </c>
      <c r="AG45" s="9">
        <v>4</v>
      </c>
      <c r="AH45" s="9" t="s">
        <v>113</v>
      </c>
      <c r="AI45" s="15" t="s">
        <v>113</v>
      </c>
      <c r="AJ45" s="12">
        <v>0</v>
      </c>
      <c r="AK45" s="9">
        <v>0</v>
      </c>
      <c r="AL45" s="13"/>
    </row>
    <row r="46" spans="1:38" s="14" customFormat="1" x14ac:dyDescent="0.3">
      <c r="A46" s="8" t="s">
        <v>70</v>
      </c>
      <c r="B46" s="9">
        <v>11</v>
      </c>
      <c r="C46" s="9">
        <v>0</v>
      </c>
      <c r="D46" s="9">
        <v>2</v>
      </c>
      <c r="E46" s="9">
        <v>14</v>
      </c>
      <c r="F46" s="9">
        <v>7</v>
      </c>
      <c r="G46" s="9">
        <v>1</v>
      </c>
      <c r="H46" s="9">
        <v>0</v>
      </c>
      <c r="I46" s="9">
        <v>1</v>
      </c>
      <c r="J46" s="9">
        <v>0</v>
      </c>
      <c r="K46" s="9">
        <v>0</v>
      </c>
      <c r="L46" s="9">
        <v>0</v>
      </c>
      <c r="M46" s="9">
        <v>1</v>
      </c>
      <c r="N46" s="9">
        <v>0</v>
      </c>
      <c r="O46" s="9">
        <v>0</v>
      </c>
      <c r="P46" s="9">
        <v>0</v>
      </c>
      <c r="Q46" s="9">
        <v>0</v>
      </c>
      <c r="R46" s="9">
        <v>0</v>
      </c>
      <c r="S46" s="9">
        <v>0</v>
      </c>
      <c r="T46" s="9">
        <v>1</v>
      </c>
      <c r="U46" s="9">
        <v>0</v>
      </c>
      <c r="V46" s="9">
        <v>0</v>
      </c>
      <c r="W46" s="9">
        <v>0</v>
      </c>
      <c r="X46" s="9">
        <v>0</v>
      </c>
      <c r="Y46" s="9">
        <v>0</v>
      </c>
      <c r="Z46" s="9">
        <v>0</v>
      </c>
      <c r="AA46" s="9">
        <v>0</v>
      </c>
      <c r="AB46" s="9">
        <v>0</v>
      </c>
      <c r="AC46" s="9">
        <v>0</v>
      </c>
      <c r="AD46" s="9">
        <v>8</v>
      </c>
      <c r="AE46" s="9">
        <v>0</v>
      </c>
      <c r="AF46" s="9">
        <v>1</v>
      </c>
      <c r="AG46" s="9">
        <v>2</v>
      </c>
      <c r="AH46" s="9">
        <v>25</v>
      </c>
      <c r="AI46" s="15">
        <v>0</v>
      </c>
      <c r="AJ46" s="12">
        <v>0</v>
      </c>
      <c r="AK46" s="9">
        <v>0</v>
      </c>
      <c r="AL46" s="13"/>
    </row>
    <row r="47" spans="1:38" s="14" customFormat="1" x14ac:dyDescent="0.3">
      <c r="A47" s="8" t="s">
        <v>71</v>
      </c>
      <c r="B47" s="9">
        <v>101</v>
      </c>
      <c r="C47" s="9">
        <v>142</v>
      </c>
      <c r="D47" s="9">
        <v>128</v>
      </c>
      <c r="E47" s="9">
        <v>317</v>
      </c>
      <c r="F47" s="9">
        <v>3</v>
      </c>
      <c r="G47" s="9">
        <v>50</v>
      </c>
      <c r="H47" s="9">
        <v>4</v>
      </c>
      <c r="I47" s="9">
        <v>10</v>
      </c>
      <c r="J47" s="9">
        <v>8</v>
      </c>
      <c r="K47" s="9">
        <v>40</v>
      </c>
      <c r="L47" s="9">
        <v>4</v>
      </c>
      <c r="M47" s="9">
        <v>46</v>
      </c>
      <c r="N47" s="9">
        <v>23</v>
      </c>
      <c r="O47" s="9">
        <v>0</v>
      </c>
      <c r="P47" s="9">
        <v>1</v>
      </c>
      <c r="Q47" s="9">
        <v>0</v>
      </c>
      <c r="R47" s="9">
        <v>21</v>
      </c>
      <c r="S47" s="9">
        <v>21</v>
      </c>
      <c r="T47" s="9">
        <v>0</v>
      </c>
      <c r="U47" s="9">
        <v>0</v>
      </c>
      <c r="V47" s="9">
        <v>2</v>
      </c>
      <c r="W47" s="9">
        <v>0</v>
      </c>
      <c r="X47" s="9">
        <v>0</v>
      </c>
      <c r="Y47" s="9">
        <v>0</v>
      </c>
      <c r="Z47" s="9">
        <v>0</v>
      </c>
      <c r="AA47" s="9">
        <v>23</v>
      </c>
      <c r="AB47" s="9">
        <v>1</v>
      </c>
      <c r="AC47" s="9">
        <v>0</v>
      </c>
      <c r="AD47" s="9">
        <v>27</v>
      </c>
      <c r="AE47" s="9">
        <v>3</v>
      </c>
      <c r="AF47" s="9">
        <v>85</v>
      </c>
      <c r="AG47" s="9">
        <v>172.5</v>
      </c>
      <c r="AH47" s="10">
        <v>1144</v>
      </c>
      <c r="AI47" s="15">
        <v>56756.56</v>
      </c>
      <c r="AJ47" s="12">
        <v>0</v>
      </c>
      <c r="AK47" s="9">
        <v>0</v>
      </c>
      <c r="AL47" s="13"/>
    </row>
    <row r="48" spans="1:38" s="14" customFormat="1" x14ac:dyDescent="0.3">
      <c r="A48" s="8" t="s">
        <v>72</v>
      </c>
      <c r="B48" s="9">
        <v>1499</v>
      </c>
      <c r="C48" s="9">
        <v>48</v>
      </c>
      <c r="D48" s="9">
        <v>192</v>
      </c>
      <c r="E48" s="9">
        <v>20</v>
      </c>
      <c r="F48" s="9">
        <v>189</v>
      </c>
      <c r="G48" s="9">
        <v>623</v>
      </c>
      <c r="H48" s="9">
        <v>0</v>
      </c>
      <c r="I48" s="9">
        <v>0</v>
      </c>
      <c r="J48" s="9">
        <v>0</v>
      </c>
      <c r="K48" s="9">
        <v>543</v>
      </c>
      <c r="L48" s="9">
        <v>0</v>
      </c>
      <c r="M48" s="9">
        <v>623</v>
      </c>
      <c r="N48" s="9">
        <v>0</v>
      </c>
      <c r="O48" s="9">
        <v>0</v>
      </c>
      <c r="P48" s="9">
        <v>0</v>
      </c>
      <c r="Q48" s="9">
        <v>0</v>
      </c>
      <c r="R48" s="9">
        <v>0</v>
      </c>
      <c r="S48" s="9">
        <v>0</v>
      </c>
      <c r="T48" s="9">
        <v>0</v>
      </c>
      <c r="U48" s="9">
        <v>0</v>
      </c>
      <c r="V48" s="9">
        <v>0</v>
      </c>
      <c r="W48" s="9">
        <v>0</v>
      </c>
      <c r="X48" s="9">
        <v>0</v>
      </c>
      <c r="Y48" s="9">
        <v>0</v>
      </c>
      <c r="Z48" s="9">
        <v>0</v>
      </c>
      <c r="AA48" s="9">
        <v>0</v>
      </c>
      <c r="AB48" s="9">
        <v>0</v>
      </c>
      <c r="AC48" s="9">
        <v>0</v>
      </c>
      <c r="AD48" s="9">
        <v>987</v>
      </c>
      <c r="AE48" s="9">
        <v>259</v>
      </c>
      <c r="AF48" s="9">
        <v>109</v>
      </c>
      <c r="AG48" s="9">
        <v>14</v>
      </c>
      <c r="AH48" s="9">
        <v>3000</v>
      </c>
      <c r="AI48" s="18">
        <v>106000</v>
      </c>
      <c r="AJ48" s="12">
        <v>0</v>
      </c>
      <c r="AK48" s="9">
        <v>0</v>
      </c>
      <c r="AL48" s="13"/>
    </row>
    <row r="49" spans="1:38" s="14" customFormat="1" x14ac:dyDescent="0.3">
      <c r="A49" s="8" t="s">
        <v>73</v>
      </c>
      <c r="B49" s="9">
        <v>5</v>
      </c>
      <c r="C49" s="9">
        <v>0</v>
      </c>
      <c r="D49" s="9">
        <v>0</v>
      </c>
      <c r="E49" s="9">
        <v>0</v>
      </c>
      <c r="F49" s="9">
        <v>1</v>
      </c>
      <c r="G49" s="9">
        <v>2</v>
      </c>
      <c r="H49" s="9">
        <v>0</v>
      </c>
      <c r="I49" s="9">
        <v>0</v>
      </c>
      <c r="J49" s="9">
        <v>0</v>
      </c>
      <c r="K49" s="9">
        <v>2</v>
      </c>
      <c r="L49" s="9">
        <v>1</v>
      </c>
      <c r="M49" s="9">
        <v>1</v>
      </c>
      <c r="N49" s="9">
        <v>0</v>
      </c>
      <c r="O49" s="9">
        <v>0</v>
      </c>
      <c r="P49" s="9">
        <v>0</v>
      </c>
      <c r="Q49" s="9">
        <v>0</v>
      </c>
      <c r="R49" s="9">
        <v>0</v>
      </c>
      <c r="S49" s="9">
        <v>0</v>
      </c>
      <c r="T49" s="9">
        <v>0</v>
      </c>
      <c r="U49" s="9">
        <v>0</v>
      </c>
      <c r="V49" s="9">
        <v>0</v>
      </c>
      <c r="W49" s="9">
        <v>0</v>
      </c>
      <c r="X49" s="9">
        <v>0</v>
      </c>
      <c r="Y49" s="9">
        <v>0</v>
      </c>
      <c r="Z49" s="9">
        <v>0</v>
      </c>
      <c r="AA49" s="9">
        <v>0</v>
      </c>
      <c r="AB49" s="9">
        <v>0</v>
      </c>
      <c r="AC49" s="9">
        <v>0</v>
      </c>
      <c r="AD49" s="9">
        <v>3</v>
      </c>
      <c r="AE49" s="9">
        <v>0</v>
      </c>
      <c r="AF49" s="9">
        <v>2</v>
      </c>
      <c r="AG49" s="9">
        <v>10</v>
      </c>
      <c r="AH49" s="9">
        <v>2</v>
      </c>
      <c r="AI49" s="15">
        <v>7000</v>
      </c>
      <c r="AJ49" s="12">
        <v>0</v>
      </c>
      <c r="AK49" s="9">
        <v>0</v>
      </c>
      <c r="AL49" s="13"/>
    </row>
    <row r="50" spans="1:38" s="14" customFormat="1" x14ac:dyDescent="0.3">
      <c r="A50" s="8" t="s">
        <v>74</v>
      </c>
      <c r="B50" s="9">
        <v>100</v>
      </c>
      <c r="C50" s="9">
        <v>30</v>
      </c>
      <c r="D50" s="9">
        <v>22</v>
      </c>
      <c r="E50" s="9">
        <v>299</v>
      </c>
      <c r="F50" s="9">
        <v>12</v>
      </c>
      <c r="G50" s="9">
        <v>18</v>
      </c>
      <c r="H50" s="9">
        <v>1</v>
      </c>
      <c r="I50" s="9">
        <v>2</v>
      </c>
      <c r="J50" s="9">
        <v>0</v>
      </c>
      <c r="K50" s="9">
        <v>75</v>
      </c>
      <c r="L50" s="9">
        <v>3</v>
      </c>
      <c r="M50" s="9">
        <v>16</v>
      </c>
      <c r="N50" s="9">
        <v>13</v>
      </c>
      <c r="O50" s="9">
        <v>0</v>
      </c>
      <c r="P50" s="9">
        <v>0</v>
      </c>
      <c r="Q50" s="9">
        <v>0</v>
      </c>
      <c r="R50" s="9">
        <v>0</v>
      </c>
      <c r="S50" s="9">
        <v>0</v>
      </c>
      <c r="T50" s="9">
        <v>0</v>
      </c>
      <c r="U50" s="9">
        <v>0</v>
      </c>
      <c r="V50" s="9">
        <v>0</v>
      </c>
      <c r="W50" s="9">
        <v>0</v>
      </c>
      <c r="X50" s="9">
        <v>0</v>
      </c>
      <c r="Y50" s="9">
        <v>0</v>
      </c>
      <c r="Z50" s="9">
        <v>0</v>
      </c>
      <c r="AA50" s="9">
        <v>13</v>
      </c>
      <c r="AB50" s="9">
        <v>0</v>
      </c>
      <c r="AC50" s="9">
        <v>0</v>
      </c>
      <c r="AD50" s="9">
        <v>59</v>
      </c>
      <c r="AE50" s="9">
        <v>7</v>
      </c>
      <c r="AF50" s="9">
        <v>42</v>
      </c>
      <c r="AG50" s="9">
        <v>14</v>
      </c>
      <c r="AH50" s="9">
        <v>234</v>
      </c>
      <c r="AI50" s="15">
        <v>12834.9</v>
      </c>
      <c r="AJ50" s="12">
        <v>0</v>
      </c>
      <c r="AK50" s="9">
        <v>0</v>
      </c>
      <c r="AL50" s="13"/>
    </row>
    <row r="51" spans="1:38" s="14" customFormat="1" x14ac:dyDescent="0.3">
      <c r="A51" s="8" t="s">
        <v>75</v>
      </c>
      <c r="B51" s="9">
        <v>0</v>
      </c>
      <c r="C51" s="9">
        <v>0</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12">
        <v>0</v>
      </c>
      <c r="AK51" s="9">
        <v>0</v>
      </c>
      <c r="AL51" s="13"/>
    </row>
    <row r="52" spans="1:38" s="14" customFormat="1" x14ac:dyDescent="0.3">
      <c r="A52" s="8" t="s">
        <v>112</v>
      </c>
      <c r="B52" s="9">
        <v>51</v>
      </c>
      <c r="C52" s="9">
        <v>5</v>
      </c>
      <c r="D52" s="9">
        <v>2</v>
      </c>
      <c r="E52" s="9">
        <v>34</v>
      </c>
      <c r="F52" s="9">
        <v>1</v>
      </c>
      <c r="G52" s="9">
        <v>2</v>
      </c>
      <c r="H52" s="9">
        <v>1</v>
      </c>
      <c r="I52" s="9">
        <v>0</v>
      </c>
      <c r="J52" s="9">
        <v>1</v>
      </c>
      <c r="K52" s="9">
        <v>44</v>
      </c>
      <c r="L52" s="9">
        <v>0</v>
      </c>
      <c r="M52" s="9">
        <v>0</v>
      </c>
      <c r="N52" s="9">
        <v>0</v>
      </c>
      <c r="O52" s="9">
        <v>0</v>
      </c>
      <c r="P52" s="9">
        <v>0</v>
      </c>
      <c r="Q52" s="9">
        <v>0</v>
      </c>
      <c r="R52" s="9">
        <v>0</v>
      </c>
      <c r="S52" s="9">
        <v>0</v>
      </c>
      <c r="T52" s="9">
        <v>2</v>
      </c>
      <c r="U52" s="9">
        <v>0</v>
      </c>
      <c r="V52" s="9">
        <v>0</v>
      </c>
      <c r="W52" s="9">
        <v>0</v>
      </c>
      <c r="X52" s="9">
        <v>0</v>
      </c>
      <c r="Y52" s="9">
        <v>0</v>
      </c>
      <c r="Z52" s="9">
        <v>0</v>
      </c>
      <c r="AA52" s="9">
        <v>0</v>
      </c>
      <c r="AB52" s="9">
        <v>0</v>
      </c>
      <c r="AC52" s="9">
        <v>0</v>
      </c>
      <c r="AD52" s="9">
        <v>17</v>
      </c>
      <c r="AE52" s="9">
        <v>8</v>
      </c>
      <c r="AF52" s="9">
        <v>24</v>
      </c>
      <c r="AG52" s="9">
        <v>22</v>
      </c>
      <c r="AH52" s="9" t="s">
        <v>113</v>
      </c>
      <c r="AI52" s="15" t="s">
        <v>113</v>
      </c>
      <c r="AJ52" s="12">
        <v>0</v>
      </c>
      <c r="AK52" s="9">
        <v>0</v>
      </c>
      <c r="AL52" s="13"/>
    </row>
    <row r="53" spans="1:38" s="14" customFormat="1" x14ac:dyDescent="0.3">
      <c r="A53" s="8" t="s">
        <v>76</v>
      </c>
      <c r="B53" s="9">
        <v>2084</v>
      </c>
      <c r="C53" s="9">
        <v>233</v>
      </c>
      <c r="D53" s="9">
        <v>364</v>
      </c>
      <c r="E53" s="9">
        <v>225</v>
      </c>
      <c r="F53" s="9">
        <v>203</v>
      </c>
      <c r="G53" s="9">
        <v>602</v>
      </c>
      <c r="H53" s="9">
        <v>379</v>
      </c>
      <c r="I53" s="9">
        <v>216</v>
      </c>
      <c r="J53" s="9">
        <v>190</v>
      </c>
      <c r="K53" s="9">
        <v>363</v>
      </c>
      <c r="L53" s="9">
        <v>1</v>
      </c>
      <c r="M53" s="9">
        <v>913</v>
      </c>
      <c r="N53" s="9">
        <v>198</v>
      </c>
      <c r="O53" s="9">
        <v>100</v>
      </c>
      <c r="P53" s="9">
        <v>612</v>
      </c>
      <c r="Q53" s="9">
        <v>2</v>
      </c>
      <c r="R53" s="9">
        <v>2</v>
      </c>
      <c r="S53" s="9">
        <v>1</v>
      </c>
      <c r="T53" s="9">
        <v>9</v>
      </c>
      <c r="U53" s="9">
        <v>1</v>
      </c>
      <c r="V53" s="9">
        <v>50</v>
      </c>
      <c r="W53" s="9">
        <v>0</v>
      </c>
      <c r="X53" s="9">
        <v>1</v>
      </c>
      <c r="Y53" s="9">
        <v>0</v>
      </c>
      <c r="Z53" s="9">
        <v>0</v>
      </c>
      <c r="AA53" s="9">
        <v>0</v>
      </c>
      <c r="AB53" s="9">
        <v>0</v>
      </c>
      <c r="AC53" s="9">
        <v>0</v>
      </c>
      <c r="AD53" s="9">
        <v>1373</v>
      </c>
      <c r="AE53" s="9">
        <v>210</v>
      </c>
      <c r="AF53" s="9">
        <v>513</v>
      </c>
      <c r="AG53" s="9">
        <v>21</v>
      </c>
      <c r="AH53" s="10">
        <v>19760</v>
      </c>
      <c r="AI53" s="15">
        <v>984649</v>
      </c>
      <c r="AJ53" s="12">
        <v>0</v>
      </c>
      <c r="AK53" s="9">
        <v>0</v>
      </c>
      <c r="AL53" s="13"/>
    </row>
    <row r="54" spans="1:38" s="14" customFormat="1" ht="15" customHeight="1" x14ac:dyDescent="0.3">
      <c r="A54" s="8" t="s">
        <v>117</v>
      </c>
      <c r="B54" s="9">
        <v>0</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10">
        <v>0</v>
      </c>
      <c r="AI54" s="15">
        <v>0</v>
      </c>
      <c r="AJ54" s="12">
        <v>0</v>
      </c>
      <c r="AK54" s="9">
        <v>0</v>
      </c>
      <c r="AL54" s="13"/>
    </row>
    <row r="55" spans="1:38" s="14" customFormat="1" x14ac:dyDescent="0.3">
      <c r="A55" s="8" t="s">
        <v>77</v>
      </c>
      <c r="B55" s="9">
        <v>109</v>
      </c>
      <c r="C55" s="9">
        <v>10</v>
      </c>
      <c r="D55" s="9">
        <v>8</v>
      </c>
      <c r="E55" s="9">
        <v>26</v>
      </c>
      <c r="F55" s="9">
        <v>22</v>
      </c>
      <c r="G55" s="9">
        <v>23</v>
      </c>
      <c r="H55" s="9">
        <v>1</v>
      </c>
      <c r="I55" s="9">
        <v>28</v>
      </c>
      <c r="J55" s="9">
        <v>13</v>
      </c>
      <c r="K55" s="9">
        <v>24</v>
      </c>
      <c r="L55" s="9">
        <v>0</v>
      </c>
      <c r="M55" s="9">
        <v>19</v>
      </c>
      <c r="N55" s="9">
        <v>1</v>
      </c>
      <c r="O55" s="9">
        <v>0</v>
      </c>
      <c r="P55" s="9">
        <v>0</v>
      </c>
      <c r="Q55" s="9">
        <v>0</v>
      </c>
      <c r="R55" s="9">
        <v>0</v>
      </c>
      <c r="S55" s="9">
        <v>0</v>
      </c>
      <c r="T55" s="9">
        <v>5</v>
      </c>
      <c r="U55" s="9">
        <v>0</v>
      </c>
      <c r="V55" s="9">
        <v>0</v>
      </c>
      <c r="W55" s="9">
        <v>0</v>
      </c>
      <c r="X55" s="9">
        <v>0</v>
      </c>
      <c r="Y55" s="9">
        <v>0</v>
      </c>
      <c r="Z55" s="9">
        <v>0</v>
      </c>
      <c r="AA55" s="9">
        <v>0</v>
      </c>
      <c r="AB55" s="9">
        <v>0</v>
      </c>
      <c r="AC55" s="9">
        <v>0</v>
      </c>
      <c r="AD55" s="9">
        <v>42</v>
      </c>
      <c r="AE55" s="9">
        <v>3</v>
      </c>
      <c r="AF55" s="9">
        <v>38</v>
      </c>
      <c r="AG55" s="9">
        <v>16</v>
      </c>
      <c r="AH55" s="9">
        <v>500</v>
      </c>
      <c r="AI55" s="15">
        <v>14000</v>
      </c>
      <c r="AJ55" s="12">
        <v>0</v>
      </c>
      <c r="AK55" s="9">
        <v>0</v>
      </c>
      <c r="AL55" s="13"/>
    </row>
    <row r="56" spans="1:38" s="14" customFormat="1" x14ac:dyDescent="0.3">
      <c r="A56" s="8" t="s">
        <v>78</v>
      </c>
      <c r="B56" s="9">
        <v>49</v>
      </c>
      <c r="C56" s="9">
        <v>5</v>
      </c>
      <c r="D56" s="9">
        <v>19</v>
      </c>
      <c r="E56" s="9">
        <v>33</v>
      </c>
      <c r="F56" s="9">
        <v>16</v>
      </c>
      <c r="G56" s="9">
        <v>7</v>
      </c>
      <c r="H56" s="9">
        <v>0</v>
      </c>
      <c r="I56" s="9">
        <v>1</v>
      </c>
      <c r="J56" s="9">
        <v>0</v>
      </c>
      <c r="K56" s="9">
        <v>11</v>
      </c>
      <c r="L56" s="9">
        <v>0</v>
      </c>
      <c r="M56" s="9">
        <v>5</v>
      </c>
      <c r="N56" s="9">
        <v>0</v>
      </c>
      <c r="O56" s="9">
        <v>0</v>
      </c>
      <c r="P56" s="9">
        <v>0</v>
      </c>
      <c r="Q56" s="9">
        <v>0</v>
      </c>
      <c r="R56" s="9">
        <v>0</v>
      </c>
      <c r="S56" s="9">
        <v>0</v>
      </c>
      <c r="T56" s="9">
        <v>2</v>
      </c>
      <c r="U56" s="9">
        <v>0</v>
      </c>
      <c r="V56" s="9">
        <v>3</v>
      </c>
      <c r="W56" s="9">
        <v>0</v>
      </c>
      <c r="X56" s="9">
        <v>0</v>
      </c>
      <c r="Y56" s="9">
        <v>0</v>
      </c>
      <c r="Z56" s="9">
        <v>0</v>
      </c>
      <c r="AA56" s="9">
        <v>1</v>
      </c>
      <c r="AB56" s="9">
        <v>0</v>
      </c>
      <c r="AC56" s="9">
        <v>0</v>
      </c>
      <c r="AD56" s="9">
        <v>24</v>
      </c>
      <c r="AE56" s="9">
        <v>10</v>
      </c>
      <c r="AF56" s="9">
        <v>1</v>
      </c>
      <c r="AG56" s="9">
        <v>15</v>
      </c>
      <c r="AH56" s="9">
        <v>120</v>
      </c>
      <c r="AI56" s="15">
        <v>8457.82</v>
      </c>
      <c r="AJ56" s="12">
        <v>0</v>
      </c>
      <c r="AK56" s="9">
        <v>0</v>
      </c>
      <c r="AL56" s="13"/>
    </row>
    <row r="57" spans="1:38" s="14" customFormat="1" x14ac:dyDescent="0.3">
      <c r="A57" s="8" t="s">
        <v>79</v>
      </c>
      <c r="B57" s="9">
        <v>31</v>
      </c>
      <c r="C57" s="9">
        <v>0</v>
      </c>
      <c r="D57" s="9">
        <v>0</v>
      </c>
      <c r="E57" s="9">
        <v>0</v>
      </c>
      <c r="F57" s="9">
        <v>2</v>
      </c>
      <c r="G57" s="9">
        <v>2</v>
      </c>
      <c r="H57" s="9">
        <v>3</v>
      </c>
      <c r="I57" s="9">
        <v>2</v>
      </c>
      <c r="J57" s="9">
        <v>22</v>
      </c>
      <c r="K57" s="9">
        <v>0</v>
      </c>
      <c r="L57" s="9">
        <v>0</v>
      </c>
      <c r="M57" s="9">
        <v>1</v>
      </c>
      <c r="N57" s="9">
        <v>0</v>
      </c>
      <c r="O57" s="9">
        <v>0</v>
      </c>
      <c r="P57" s="9">
        <v>1</v>
      </c>
      <c r="Q57" s="9">
        <v>0</v>
      </c>
      <c r="R57" s="9">
        <v>0</v>
      </c>
      <c r="S57" s="9">
        <v>0</v>
      </c>
      <c r="T57" s="9">
        <v>1</v>
      </c>
      <c r="U57" s="9">
        <v>0</v>
      </c>
      <c r="V57" s="9">
        <v>0</v>
      </c>
      <c r="W57" s="9">
        <v>0</v>
      </c>
      <c r="X57" s="9">
        <v>0</v>
      </c>
      <c r="Y57" s="9">
        <v>0</v>
      </c>
      <c r="Z57" s="9">
        <v>0</v>
      </c>
      <c r="AA57" s="9">
        <v>0</v>
      </c>
      <c r="AB57" s="9">
        <v>0</v>
      </c>
      <c r="AC57" s="9">
        <v>0</v>
      </c>
      <c r="AD57" s="9">
        <v>29</v>
      </c>
      <c r="AE57" s="9">
        <v>1</v>
      </c>
      <c r="AF57" s="9">
        <v>1</v>
      </c>
      <c r="AG57" s="9">
        <v>0</v>
      </c>
      <c r="AH57" s="9" t="s">
        <v>113</v>
      </c>
      <c r="AI57" s="15" t="s">
        <v>113</v>
      </c>
      <c r="AJ57" s="12">
        <v>0</v>
      </c>
      <c r="AK57" s="9">
        <v>0</v>
      </c>
      <c r="AL57" s="13"/>
    </row>
    <row r="58" spans="1:38" s="14" customFormat="1" x14ac:dyDescent="0.3">
      <c r="A58" s="8" t="s">
        <v>80</v>
      </c>
      <c r="B58" s="9">
        <v>232</v>
      </c>
      <c r="C58" s="9">
        <v>19</v>
      </c>
      <c r="D58" s="9">
        <v>16</v>
      </c>
      <c r="E58" s="9">
        <v>177.75</v>
      </c>
      <c r="F58" s="9">
        <v>152</v>
      </c>
      <c r="G58" s="9">
        <v>0</v>
      </c>
      <c r="H58" s="9">
        <v>35</v>
      </c>
      <c r="I58" s="9">
        <v>2</v>
      </c>
      <c r="J58" s="9">
        <v>8</v>
      </c>
      <c r="K58" s="9">
        <v>38</v>
      </c>
      <c r="L58" s="9">
        <v>8</v>
      </c>
      <c r="M58" s="9">
        <v>6</v>
      </c>
      <c r="N58" s="9">
        <v>0</v>
      </c>
      <c r="O58" s="9">
        <v>0</v>
      </c>
      <c r="P58" s="9">
        <v>0</v>
      </c>
      <c r="Q58" s="9">
        <v>0</v>
      </c>
      <c r="R58" s="9">
        <v>0</v>
      </c>
      <c r="S58" s="9">
        <v>0</v>
      </c>
      <c r="T58" s="9">
        <v>0</v>
      </c>
      <c r="U58" s="9">
        <v>0</v>
      </c>
      <c r="V58" s="9">
        <v>16</v>
      </c>
      <c r="W58" s="9">
        <v>0</v>
      </c>
      <c r="X58" s="9">
        <v>0</v>
      </c>
      <c r="Y58" s="9">
        <v>0</v>
      </c>
      <c r="Z58" s="9">
        <v>0</v>
      </c>
      <c r="AA58" s="9">
        <v>0</v>
      </c>
      <c r="AB58" s="9">
        <v>0</v>
      </c>
      <c r="AC58" s="9">
        <v>0</v>
      </c>
      <c r="AD58" s="9">
        <v>116</v>
      </c>
      <c r="AE58" s="9">
        <v>60</v>
      </c>
      <c r="AF58" s="9">
        <v>59</v>
      </c>
      <c r="AG58" s="9">
        <v>19</v>
      </c>
      <c r="AH58" s="25">
        <v>1650.96</v>
      </c>
      <c r="AI58" s="15">
        <v>0</v>
      </c>
      <c r="AJ58" s="12">
        <v>480</v>
      </c>
      <c r="AK58" s="9">
        <v>0</v>
      </c>
      <c r="AL58" s="13"/>
    </row>
    <row r="59" spans="1:38" s="14" customFormat="1" x14ac:dyDescent="0.3">
      <c r="A59" s="8" t="s">
        <v>81</v>
      </c>
      <c r="B59" s="9">
        <v>27</v>
      </c>
      <c r="C59" s="9">
        <v>6</v>
      </c>
      <c r="D59" s="9">
        <v>0</v>
      </c>
      <c r="E59" s="9">
        <v>0</v>
      </c>
      <c r="F59" s="9">
        <v>7</v>
      </c>
      <c r="G59" s="9">
        <v>9</v>
      </c>
      <c r="H59" s="9">
        <v>13</v>
      </c>
      <c r="I59" s="9">
        <v>1</v>
      </c>
      <c r="J59" s="9">
        <v>0</v>
      </c>
      <c r="K59" s="9">
        <v>3</v>
      </c>
      <c r="L59" s="9">
        <v>1</v>
      </c>
      <c r="M59" s="9">
        <v>21</v>
      </c>
      <c r="N59" s="9">
        <v>1</v>
      </c>
      <c r="O59" s="9">
        <v>7</v>
      </c>
      <c r="P59" s="9">
        <v>8</v>
      </c>
      <c r="Q59" s="9">
        <v>0</v>
      </c>
      <c r="R59" s="9">
        <v>1</v>
      </c>
      <c r="S59" s="9">
        <v>7</v>
      </c>
      <c r="T59" s="9">
        <v>3</v>
      </c>
      <c r="U59" s="9">
        <v>0</v>
      </c>
      <c r="V59" s="9">
        <v>19</v>
      </c>
      <c r="W59" s="9">
        <v>0</v>
      </c>
      <c r="X59" s="9">
        <v>0</v>
      </c>
      <c r="Y59" s="9">
        <v>0</v>
      </c>
      <c r="Z59" s="9">
        <v>0</v>
      </c>
      <c r="AA59" s="9">
        <v>1</v>
      </c>
      <c r="AB59" s="9">
        <v>0</v>
      </c>
      <c r="AC59" s="9">
        <v>0</v>
      </c>
      <c r="AD59" s="9">
        <v>29</v>
      </c>
      <c r="AE59" s="9">
        <v>2</v>
      </c>
      <c r="AF59" s="9">
        <v>2</v>
      </c>
      <c r="AG59" s="9">
        <v>4</v>
      </c>
      <c r="AH59" s="9">
        <v>66</v>
      </c>
      <c r="AI59" s="15">
        <v>0</v>
      </c>
      <c r="AJ59" s="12">
        <v>0</v>
      </c>
      <c r="AK59" s="9">
        <v>0</v>
      </c>
      <c r="AL59" s="13"/>
    </row>
    <row r="60" spans="1:38" s="14" customFormat="1" x14ac:dyDescent="0.3">
      <c r="A60" s="8" t="s">
        <v>82</v>
      </c>
      <c r="B60" s="9">
        <v>166</v>
      </c>
      <c r="C60" s="9">
        <v>22</v>
      </c>
      <c r="D60" s="9">
        <v>30</v>
      </c>
      <c r="E60" s="9">
        <v>32</v>
      </c>
      <c r="F60" s="9">
        <v>50</v>
      </c>
      <c r="G60" s="9">
        <v>21</v>
      </c>
      <c r="H60" s="9">
        <v>29</v>
      </c>
      <c r="I60" s="9">
        <v>6</v>
      </c>
      <c r="J60" s="9">
        <v>25</v>
      </c>
      <c r="K60" s="9">
        <v>27</v>
      </c>
      <c r="L60" s="9">
        <v>21</v>
      </c>
      <c r="M60" s="9">
        <v>12</v>
      </c>
      <c r="N60" s="9">
        <v>0</v>
      </c>
      <c r="O60" s="9">
        <v>0</v>
      </c>
      <c r="P60" s="9">
        <v>0</v>
      </c>
      <c r="Q60" s="9">
        <v>0</v>
      </c>
      <c r="R60" s="9">
        <v>0</v>
      </c>
      <c r="S60" s="9">
        <v>0</v>
      </c>
      <c r="T60" s="9">
        <v>31</v>
      </c>
      <c r="U60" s="9">
        <v>0</v>
      </c>
      <c r="V60" s="9">
        <v>0</v>
      </c>
      <c r="W60" s="9">
        <v>0</v>
      </c>
      <c r="X60" s="9">
        <v>0</v>
      </c>
      <c r="Y60" s="9">
        <v>0</v>
      </c>
      <c r="Z60" s="9">
        <v>0</v>
      </c>
      <c r="AA60" s="9">
        <v>0</v>
      </c>
      <c r="AB60" s="9">
        <v>0</v>
      </c>
      <c r="AC60" s="9">
        <v>0</v>
      </c>
      <c r="AD60" s="9">
        <v>131</v>
      </c>
      <c r="AE60" s="9">
        <v>21</v>
      </c>
      <c r="AF60" s="9">
        <v>6</v>
      </c>
      <c r="AG60" s="9">
        <v>13</v>
      </c>
      <c r="AH60" s="9">
        <v>2918</v>
      </c>
      <c r="AI60" s="15">
        <v>169815</v>
      </c>
      <c r="AJ60" s="12">
        <v>1803.75</v>
      </c>
      <c r="AK60" s="9">
        <v>0</v>
      </c>
      <c r="AL60" s="26"/>
    </row>
    <row r="61" spans="1:38" s="14" customFormat="1" x14ac:dyDescent="0.3">
      <c r="A61" s="8" t="s">
        <v>83</v>
      </c>
      <c r="B61" s="9">
        <v>1</v>
      </c>
      <c r="C61" s="9">
        <v>0</v>
      </c>
      <c r="D61" s="9">
        <v>0</v>
      </c>
      <c r="E61" s="9">
        <v>7</v>
      </c>
      <c r="F61" s="9">
        <v>1</v>
      </c>
      <c r="G61" s="9">
        <v>0</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1</v>
      </c>
      <c r="AE61" s="9">
        <v>0</v>
      </c>
      <c r="AF61" s="9">
        <v>0</v>
      </c>
      <c r="AG61" s="9">
        <v>0</v>
      </c>
      <c r="AH61" s="9">
        <v>8</v>
      </c>
      <c r="AI61" s="15">
        <v>0</v>
      </c>
      <c r="AJ61" s="12">
        <v>0</v>
      </c>
      <c r="AK61" s="9">
        <v>0</v>
      </c>
      <c r="AL61" s="13"/>
    </row>
    <row r="62" spans="1:38" s="14" customFormat="1" x14ac:dyDescent="0.3">
      <c r="A62" s="8" t="s">
        <v>84</v>
      </c>
      <c r="B62" s="13">
        <v>19</v>
      </c>
      <c r="C62" s="13">
        <v>7</v>
      </c>
      <c r="D62" s="13">
        <v>0</v>
      </c>
      <c r="E62" s="13">
        <v>0</v>
      </c>
      <c r="F62" s="13">
        <v>1</v>
      </c>
      <c r="G62" s="13">
        <v>2</v>
      </c>
      <c r="H62" s="13">
        <v>0</v>
      </c>
      <c r="I62" s="13">
        <v>0</v>
      </c>
      <c r="J62" s="13">
        <v>17</v>
      </c>
      <c r="K62" s="13">
        <v>6</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12</v>
      </c>
      <c r="AE62" s="13">
        <v>4</v>
      </c>
      <c r="AF62" s="13">
        <v>3</v>
      </c>
      <c r="AG62" s="13">
        <v>14</v>
      </c>
      <c r="AH62" s="13">
        <v>57</v>
      </c>
      <c r="AI62" s="27">
        <v>5042</v>
      </c>
      <c r="AJ62" s="24">
        <v>0</v>
      </c>
      <c r="AK62" s="13">
        <v>0</v>
      </c>
      <c r="AL62" s="13"/>
    </row>
    <row r="63" spans="1:38" s="14" customFormat="1" x14ac:dyDescent="0.3">
      <c r="A63" s="8" t="s">
        <v>85</v>
      </c>
      <c r="B63" s="9">
        <v>0</v>
      </c>
      <c r="C63" s="9">
        <v>0</v>
      </c>
      <c r="D63" s="9">
        <v>0</v>
      </c>
      <c r="E63" s="9">
        <v>0</v>
      </c>
      <c r="F63" s="9">
        <v>0</v>
      </c>
      <c r="G63" s="9">
        <v>0</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15">
        <v>0</v>
      </c>
      <c r="AJ63" s="12">
        <v>0</v>
      </c>
      <c r="AK63" s="9">
        <v>0</v>
      </c>
      <c r="AL63" s="26"/>
    </row>
    <row r="64" spans="1:38" s="29" customFormat="1" x14ac:dyDescent="0.3">
      <c r="A64" s="21" t="s">
        <v>86</v>
      </c>
      <c r="B64" s="20">
        <v>0</v>
      </c>
      <c r="C64" s="20">
        <v>0</v>
      </c>
      <c r="D64" s="20">
        <v>0</v>
      </c>
      <c r="E64" s="20">
        <v>0</v>
      </c>
      <c r="F64" s="20">
        <v>0</v>
      </c>
      <c r="G64" s="20">
        <v>0</v>
      </c>
      <c r="H64" s="20">
        <v>0</v>
      </c>
      <c r="I64" s="20">
        <v>0</v>
      </c>
      <c r="J64" s="20">
        <v>0</v>
      </c>
      <c r="K64" s="20">
        <v>0</v>
      </c>
      <c r="L64" s="20">
        <v>0</v>
      </c>
      <c r="M64" s="20">
        <v>0</v>
      </c>
      <c r="N64" s="20">
        <v>0</v>
      </c>
      <c r="O64" s="20">
        <v>0</v>
      </c>
      <c r="P64" s="20">
        <v>0</v>
      </c>
      <c r="Q64" s="20">
        <v>0</v>
      </c>
      <c r="R64" s="20">
        <v>0</v>
      </c>
      <c r="S64" s="20">
        <v>0</v>
      </c>
      <c r="T64" s="20">
        <v>0</v>
      </c>
      <c r="U64" s="20">
        <v>0</v>
      </c>
      <c r="V64" s="20">
        <v>0</v>
      </c>
      <c r="W64" s="20">
        <v>0</v>
      </c>
      <c r="X64" s="20">
        <v>0</v>
      </c>
      <c r="Y64" s="20">
        <v>0</v>
      </c>
      <c r="Z64" s="20">
        <v>0</v>
      </c>
      <c r="AA64" s="20">
        <v>0</v>
      </c>
      <c r="AB64" s="20">
        <v>0</v>
      </c>
      <c r="AC64" s="20">
        <v>0</v>
      </c>
      <c r="AD64" s="20">
        <v>0</v>
      </c>
      <c r="AE64" s="20">
        <v>0</v>
      </c>
      <c r="AF64" s="20">
        <v>0</v>
      </c>
      <c r="AG64" s="20">
        <v>0</v>
      </c>
      <c r="AH64" s="20">
        <v>0</v>
      </c>
      <c r="AI64" s="20">
        <v>0</v>
      </c>
      <c r="AJ64" s="20">
        <v>0</v>
      </c>
      <c r="AK64" s="20">
        <v>0</v>
      </c>
      <c r="AL64" s="28"/>
    </row>
    <row r="65" spans="1:38" s="14" customFormat="1" x14ac:dyDescent="0.3">
      <c r="A65" s="8" t="s">
        <v>87</v>
      </c>
      <c r="B65" s="9">
        <v>57</v>
      </c>
      <c r="C65" s="9">
        <v>2</v>
      </c>
      <c r="D65" s="9">
        <v>3</v>
      </c>
      <c r="E65" s="9">
        <v>8.75</v>
      </c>
      <c r="F65" s="9">
        <v>6</v>
      </c>
      <c r="G65" s="9">
        <v>30</v>
      </c>
      <c r="H65" s="9">
        <v>14</v>
      </c>
      <c r="I65" s="9">
        <v>0</v>
      </c>
      <c r="J65" s="9">
        <v>0</v>
      </c>
      <c r="K65" s="9">
        <v>4</v>
      </c>
      <c r="L65" s="9">
        <v>0</v>
      </c>
      <c r="M65" s="9">
        <v>29</v>
      </c>
      <c r="N65" s="9">
        <v>18</v>
      </c>
      <c r="O65" s="9">
        <v>5</v>
      </c>
      <c r="P65" s="9">
        <v>29</v>
      </c>
      <c r="Q65" s="9">
        <v>0</v>
      </c>
      <c r="R65" s="9">
        <v>22</v>
      </c>
      <c r="S65" s="9">
        <v>0</v>
      </c>
      <c r="T65" s="9">
        <v>25</v>
      </c>
      <c r="U65" s="9">
        <v>0</v>
      </c>
      <c r="V65" s="9">
        <v>33</v>
      </c>
      <c r="W65" s="9">
        <v>0</v>
      </c>
      <c r="X65" s="9">
        <v>0</v>
      </c>
      <c r="Y65" s="9">
        <v>0</v>
      </c>
      <c r="Z65" s="9">
        <v>0</v>
      </c>
      <c r="AA65" s="9">
        <v>0</v>
      </c>
      <c r="AB65" s="9">
        <v>0</v>
      </c>
      <c r="AC65" s="9">
        <v>0</v>
      </c>
      <c r="AD65" s="9">
        <v>42</v>
      </c>
      <c r="AE65" s="9">
        <v>11</v>
      </c>
      <c r="AF65" s="9">
        <v>1</v>
      </c>
      <c r="AG65" s="9">
        <v>9</v>
      </c>
      <c r="AH65" s="9" t="s">
        <v>113</v>
      </c>
      <c r="AI65" s="15" t="s">
        <v>113</v>
      </c>
      <c r="AJ65" s="12">
        <v>0</v>
      </c>
      <c r="AK65" s="9">
        <v>0</v>
      </c>
      <c r="AL65" s="13"/>
    </row>
    <row r="66" spans="1:38" s="14" customFormat="1" x14ac:dyDescent="0.3">
      <c r="A66" s="8" t="s">
        <v>88</v>
      </c>
      <c r="B66" s="9">
        <v>25</v>
      </c>
      <c r="C66" s="9">
        <v>1</v>
      </c>
      <c r="D66" s="9">
        <v>1</v>
      </c>
      <c r="E66" s="9">
        <v>138</v>
      </c>
      <c r="F66" s="9">
        <v>0</v>
      </c>
      <c r="G66" s="9">
        <v>4</v>
      </c>
      <c r="H66" s="9">
        <v>19</v>
      </c>
      <c r="I66" s="9">
        <v>1</v>
      </c>
      <c r="J66" s="9">
        <v>0</v>
      </c>
      <c r="K66" s="9">
        <v>1</v>
      </c>
      <c r="L66" s="9">
        <v>0</v>
      </c>
      <c r="M66" s="9">
        <v>1</v>
      </c>
      <c r="N66" s="9">
        <v>6</v>
      </c>
      <c r="O66" s="9">
        <v>0</v>
      </c>
      <c r="P66" s="9">
        <v>1</v>
      </c>
      <c r="Q66" s="9">
        <v>0</v>
      </c>
      <c r="R66" s="9">
        <v>0</v>
      </c>
      <c r="S66" s="9">
        <v>0</v>
      </c>
      <c r="T66" s="9">
        <v>2</v>
      </c>
      <c r="U66" s="9">
        <v>0</v>
      </c>
      <c r="V66" s="9">
        <v>0</v>
      </c>
      <c r="W66" s="9">
        <v>1</v>
      </c>
      <c r="X66" s="9">
        <v>0</v>
      </c>
      <c r="Y66" s="9">
        <v>0</v>
      </c>
      <c r="Z66" s="9">
        <v>0</v>
      </c>
      <c r="AA66" s="9">
        <v>0</v>
      </c>
      <c r="AB66" s="9">
        <v>0</v>
      </c>
      <c r="AC66" s="9">
        <v>0</v>
      </c>
      <c r="AD66" s="9">
        <v>24</v>
      </c>
      <c r="AE66" s="9">
        <v>0</v>
      </c>
      <c r="AF66" s="9">
        <v>1</v>
      </c>
      <c r="AG66" s="9">
        <v>7</v>
      </c>
      <c r="AH66" s="9">
        <v>1403</v>
      </c>
      <c r="AI66" s="15">
        <v>72306</v>
      </c>
      <c r="AJ66" s="12">
        <v>0</v>
      </c>
      <c r="AK66" s="9">
        <v>0</v>
      </c>
      <c r="AL66" s="13"/>
    </row>
    <row r="67" spans="1:38" s="14" customFormat="1" x14ac:dyDescent="0.3">
      <c r="A67" s="8" t="s">
        <v>89</v>
      </c>
      <c r="B67" s="9">
        <v>4</v>
      </c>
      <c r="C67" s="9">
        <v>3</v>
      </c>
      <c r="D67" s="9">
        <v>4</v>
      </c>
      <c r="E67" s="9">
        <v>180</v>
      </c>
      <c r="F67" s="9">
        <v>3</v>
      </c>
      <c r="G67" s="9">
        <v>1</v>
      </c>
      <c r="H67" s="9">
        <v>3</v>
      </c>
      <c r="I67" s="9">
        <v>0</v>
      </c>
      <c r="J67" s="9">
        <v>0</v>
      </c>
      <c r="K67" s="9">
        <v>0</v>
      </c>
      <c r="L67" s="9">
        <v>0</v>
      </c>
      <c r="M67" s="9">
        <v>0</v>
      </c>
      <c r="N67" s="9">
        <v>0</v>
      </c>
      <c r="O67" s="9">
        <v>0</v>
      </c>
      <c r="P67" s="9">
        <v>0</v>
      </c>
      <c r="Q67" s="9">
        <v>0</v>
      </c>
      <c r="R67" s="9">
        <v>0</v>
      </c>
      <c r="S67" s="9">
        <v>0</v>
      </c>
      <c r="T67" s="9">
        <v>0</v>
      </c>
      <c r="U67" s="9">
        <v>0</v>
      </c>
      <c r="V67" s="9">
        <v>0</v>
      </c>
      <c r="W67" s="9">
        <v>0</v>
      </c>
      <c r="X67" s="9">
        <v>0</v>
      </c>
      <c r="Y67" s="9">
        <v>0</v>
      </c>
      <c r="Z67" s="9">
        <v>0</v>
      </c>
      <c r="AA67" s="9">
        <v>0</v>
      </c>
      <c r="AB67" s="9">
        <v>0</v>
      </c>
      <c r="AC67" s="9">
        <v>0</v>
      </c>
      <c r="AD67" s="9">
        <v>0</v>
      </c>
      <c r="AE67" s="9">
        <v>0</v>
      </c>
      <c r="AF67" s="9">
        <v>7</v>
      </c>
      <c r="AG67" s="9">
        <v>177</v>
      </c>
      <c r="AH67" s="9">
        <v>9</v>
      </c>
      <c r="AI67" s="15">
        <v>0</v>
      </c>
      <c r="AJ67" s="12">
        <v>0</v>
      </c>
      <c r="AK67" s="9">
        <v>0</v>
      </c>
      <c r="AL67" s="13"/>
    </row>
    <row r="68" spans="1:38" s="14" customFormat="1" x14ac:dyDescent="0.3">
      <c r="A68" s="8" t="s">
        <v>90</v>
      </c>
      <c r="B68" s="9">
        <v>50</v>
      </c>
      <c r="C68" s="9">
        <v>1</v>
      </c>
      <c r="D68" s="9">
        <v>2</v>
      </c>
      <c r="E68" s="9">
        <v>2</v>
      </c>
      <c r="F68" s="9">
        <v>3</v>
      </c>
      <c r="G68" s="9">
        <v>1</v>
      </c>
      <c r="H68" s="9">
        <v>0</v>
      </c>
      <c r="I68" s="9">
        <v>0</v>
      </c>
      <c r="J68" s="9">
        <v>0</v>
      </c>
      <c r="K68" s="9">
        <v>45</v>
      </c>
      <c r="L68" s="9">
        <v>0</v>
      </c>
      <c r="M68" s="9">
        <v>1</v>
      </c>
      <c r="N68" s="9">
        <v>0</v>
      </c>
      <c r="O68" s="9">
        <v>0</v>
      </c>
      <c r="P68" s="9">
        <v>0</v>
      </c>
      <c r="Q68" s="9">
        <v>0</v>
      </c>
      <c r="R68" s="9">
        <v>0</v>
      </c>
      <c r="S68" s="9">
        <v>0</v>
      </c>
      <c r="T68" s="9">
        <v>0</v>
      </c>
      <c r="U68" s="9">
        <v>0</v>
      </c>
      <c r="V68" s="9">
        <v>0</v>
      </c>
      <c r="W68" s="9">
        <v>0</v>
      </c>
      <c r="X68" s="9">
        <v>0</v>
      </c>
      <c r="Y68" s="9">
        <v>0</v>
      </c>
      <c r="Z68" s="9">
        <v>0</v>
      </c>
      <c r="AA68" s="9">
        <v>0</v>
      </c>
      <c r="AB68" s="9">
        <v>0</v>
      </c>
      <c r="AC68" s="9">
        <v>0</v>
      </c>
      <c r="AD68" s="9">
        <v>48</v>
      </c>
      <c r="AE68" s="9">
        <v>1</v>
      </c>
      <c r="AF68" s="9">
        <v>0</v>
      </c>
      <c r="AG68" s="9">
        <v>0</v>
      </c>
      <c r="AH68" s="9">
        <v>40</v>
      </c>
      <c r="AI68" s="15">
        <v>2805</v>
      </c>
      <c r="AJ68" s="12">
        <v>0</v>
      </c>
      <c r="AK68" s="9">
        <v>0</v>
      </c>
      <c r="AL68" s="13"/>
    </row>
    <row r="69" spans="1:38" s="14" customFormat="1" x14ac:dyDescent="0.3">
      <c r="A69" s="23" t="s">
        <v>91</v>
      </c>
      <c r="B69" s="13">
        <v>4</v>
      </c>
      <c r="C69" s="13">
        <v>0</v>
      </c>
      <c r="D69" s="13">
        <v>0</v>
      </c>
      <c r="E69" s="13">
        <v>0</v>
      </c>
      <c r="F69" s="13">
        <v>1</v>
      </c>
      <c r="G69" s="13">
        <v>0</v>
      </c>
      <c r="H69" s="13">
        <v>0</v>
      </c>
      <c r="I69" s="13">
        <v>0</v>
      </c>
      <c r="J69" s="13">
        <v>1</v>
      </c>
      <c r="K69" s="13">
        <v>2</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4</v>
      </c>
      <c r="AE69" s="13">
        <v>0</v>
      </c>
      <c r="AF69" s="13">
        <v>0</v>
      </c>
      <c r="AG69" s="13">
        <v>15</v>
      </c>
      <c r="AH69" s="13">
        <v>4</v>
      </c>
      <c r="AI69" s="22">
        <v>193.06</v>
      </c>
      <c r="AJ69" s="24">
        <v>0</v>
      </c>
      <c r="AK69" s="13">
        <v>0</v>
      </c>
      <c r="AL69" s="13"/>
    </row>
    <row r="70" spans="1:38" s="14" customFormat="1" x14ac:dyDescent="0.3">
      <c r="A70" s="8" t="s">
        <v>92</v>
      </c>
      <c r="B70" s="9">
        <v>32</v>
      </c>
      <c r="C70" s="9">
        <v>0</v>
      </c>
      <c r="D70" s="9">
        <v>1</v>
      </c>
      <c r="E70" s="9">
        <v>30</v>
      </c>
      <c r="F70" s="9">
        <v>7</v>
      </c>
      <c r="G70" s="9">
        <v>11</v>
      </c>
      <c r="H70" s="9">
        <v>0</v>
      </c>
      <c r="I70" s="9">
        <v>1</v>
      </c>
      <c r="J70" s="9">
        <v>0</v>
      </c>
      <c r="K70" s="9">
        <v>12</v>
      </c>
      <c r="L70" s="9">
        <v>0</v>
      </c>
      <c r="M70" s="9">
        <v>7</v>
      </c>
      <c r="N70" s="9">
        <v>0</v>
      </c>
      <c r="O70" s="9">
        <v>0</v>
      </c>
      <c r="P70" s="9">
        <v>0</v>
      </c>
      <c r="Q70" s="9">
        <v>0</v>
      </c>
      <c r="R70" s="9">
        <v>1</v>
      </c>
      <c r="S70" s="9">
        <v>0</v>
      </c>
      <c r="T70" s="9">
        <v>0</v>
      </c>
      <c r="U70" s="9">
        <v>0</v>
      </c>
      <c r="V70" s="9">
        <v>0</v>
      </c>
      <c r="W70" s="9">
        <v>0</v>
      </c>
      <c r="X70" s="9">
        <v>0</v>
      </c>
      <c r="Y70" s="9">
        <v>0</v>
      </c>
      <c r="Z70" s="9">
        <v>0</v>
      </c>
      <c r="AA70" s="9">
        <v>1</v>
      </c>
      <c r="AB70" s="9">
        <v>0</v>
      </c>
      <c r="AC70" s="9">
        <v>0</v>
      </c>
      <c r="AD70" s="9">
        <v>30</v>
      </c>
      <c r="AE70" s="9">
        <v>1</v>
      </c>
      <c r="AF70" s="9">
        <v>0</v>
      </c>
      <c r="AG70" s="9">
        <v>4</v>
      </c>
      <c r="AH70" s="9">
        <v>85</v>
      </c>
      <c r="AI70" s="15">
        <v>4651</v>
      </c>
      <c r="AJ70" s="12">
        <v>18.68</v>
      </c>
      <c r="AK70" s="9">
        <v>0</v>
      </c>
      <c r="AL70" s="9"/>
    </row>
    <row r="71" spans="1:38" s="14" customFormat="1" x14ac:dyDescent="0.3">
      <c r="A71" s="23" t="s">
        <v>115</v>
      </c>
      <c r="B71" s="13">
        <v>6</v>
      </c>
      <c r="C71" s="13">
        <v>14</v>
      </c>
      <c r="D71" s="13">
        <v>0</v>
      </c>
      <c r="E71" s="13">
        <v>0</v>
      </c>
      <c r="F71" s="13">
        <v>4</v>
      </c>
      <c r="G71" s="13">
        <v>0</v>
      </c>
      <c r="H71" s="13">
        <v>7</v>
      </c>
      <c r="I71" s="13">
        <v>0</v>
      </c>
      <c r="J71" s="13">
        <v>9</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1</v>
      </c>
      <c r="AE71" s="13">
        <v>0</v>
      </c>
      <c r="AF71" s="13">
        <v>19</v>
      </c>
      <c r="AG71" s="13">
        <v>239</v>
      </c>
      <c r="AH71" s="13">
        <v>70</v>
      </c>
      <c r="AI71" s="22">
        <v>4974.04</v>
      </c>
      <c r="AJ71" s="24">
        <v>0</v>
      </c>
      <c r="AK71" s="13">
        <v>0</v>
      </c>
      <c r="AL71" s="13"/>
    </row>
    <row r="72" spans="1:38" s="14" customFormat="1" x14ac:dyDescent="0.3">
      <c r="A72" s="8" t="s">
        <v>93</v>
      </c>
      <c r="B72" s="9">
        <v>72</v>
      </c>
      <c r="C72" s="9">
        <v>15</v>
      </c>
      <c r="D72" s="9">
        <v>8</v>
      </c>
      <c r="E72" s="9">
        <v>203</v>
      </c>
      <c r="F72" s="9">
        <v>32</v>
      </c>
      <c r="G72" s="9">
        <v>8</v>
      </c>
      <c r="H72" s="9">
        <v>1</v>
      </c>
      <c r="I72" s="9">
        <v>0</v>
      </c>
      <c r="J72" s="9">
        <v>6</v>
      </c>
      <c r="K72" s="9">
        <v>32</v>
      </c>
      <c r="L72" s="9">
        <v>1</v>
      </c>
      <c r="M72" s="9">
        <v>15</v>
      </c>
      <c r="N72" s="20">
        <v>2</v>
      </c>
      <c r="O72" s="20">
        <v>0</v>
      </c>
      <c r="P72" s="20">
        <v>3</v>
      </c>
      <c r="Q72" s="20">
        <v>0</v>
      </c>
      <c r="R72" s="20">
        <v>2</v>
      </c>
      <c r="S72" s="20">
        <v>0</v>
      </c>
      <c r="T72" s="9">
        <v>4</v>
      </c>
      <c r="U72" s="9">
        <v>0</v>
      </c>
      <c r="V72" s="9">
        <v>4</v>
      </c>
      <c r="W72" s="9">
        <v>0</v>
      </c>
      <c r="X72" s="9">
        <v>0</v>
      </c>
      <c r="Y72" s="9">
        <v>0</v>
      </c>
      <c r="Z72" s="9">
        <v>0</v>
      </c>
      <c r="AA72" s="9">
        <v>0</v>
      </c>
      <c r="AB72" s="9">
        <v>0</v>
      </c>
      <c r="AC72" s="9">
        <v>0</v>
      </c>
      <c r="AD72" s="9">
        <v>60</v>
      </c>
      <c r="AE72" s="9">
        <v>11</v>
      </c>
      <c r="AF72" s="9">
        <v>8</v>
      </c>
      <c r="AG72" s="9">
        <v>15</v>
      </c>
      <c r="AH72" s="9">
        <v>0</v>
      </c>
      <c r="AI72" s="15">
        <v>0</v>
      </c>
      <c r="AJ72" s="12">
        <v>0</v>
      </c>
      <c r="AK72" s="9">
        <v>0</v>
      </c>
      <c r="AL72" s="13"/>
    </row>
    <row r="73" spans="1:38" s="14" customFormat="1" x14ac:dyDescent="0.3">
      <c r="A73" s="8" t="s">
        <v>94</v>
      </c>
      <c r="B73" s="9">
        <v>4</v>
      </c>
      <c r="C73" s="9">
        <v>1</v>
      </c>
      <c r="D73" s="9">
        <v>0</v>
      </c>
      <c r="E73" s="9">
        <v>0</v>
      </c>
      <c r="F73" s="9">
        <v>1</v>
      </c>
      <c r="G73" s="9">
        <v>1</v>
      </c>
      <c r="H73" s="9">
        <v>2</v>
      </c>
      <c r="I73" s="9">
        <v>0</v>
      </c>
      <c r="J73" s="9">
        <v>0</v>
      </c>
      <c r="K73" s="9">
        <v>1</v>
      </c>
      <c r="L73" s="9">
        <v>0</v>
      </c>
      <c r="M73" s="9">
        <v>3</v>
      </c>
      <c r="N73" s="9">
        <v>0</v>
      </c>
      <c r="O73" s="9">
        <v>0</v>
      </c>
      <c r="P73" s="9">
        <v>0</v>
      </c>
      <c r="Q73" s="9">
        <v>0</v>
      </c>
      <c r="R73" s="9">
        <v>0</v>
      </c>
      <c r="S73" s="9">
        <v>0</v>
      </c>
      <c r="T73" s="9">
        <v>0</v>
      </c>
      <c r="U73" s="9">
        <v>0</v>
      </c>
      <c r="V73" s="9">
        <v>0</v>
      </c>
      <c r="W73" s="9">
        <v>0</v>
      </c>
      <c r="X73" s="9">
        <v>0</v>
      </c>
      <c r="Y73" s="9">
        <v>0</v>
      </c>
      <c r="Z73" s="9">
        <v>0</v>
      </c>
      <c r="AA73" s="9">
        <v>0</v>
      </c>
      <c r="AB73" s="9">
        <v>0</v>
      </c>
      <c r="AC73" s="9">
        <v>0</v>
      </c>
      <c r="AD73" s="9">
        <v>5</v>
      </c>
      <c r="AE73" s="9">
        <v>0</v>
      </c>
      <c r="AF73" s="9">
        <v>0</v>
      </c>
      <c r="AG73" s="9">
        <v>15</v>
      </c>
      <c r="AH73" s="9">
        <v>7</v>
      </c>
      <c r="AI73" s="15">
        <v>337.49</v>
      </c>
      <c r="AJ73" s="12">
        <v>0</v>
      </c>
      <c r="AK73" s="9">
        <v>0</v>
      </c>
      <c r="AL73" s="13"/>
    </row>
    <row r="74" spans="1:38" s="14" customFormat="1" x14ac:dyDescent="0.3">
      <c r="A74" s="8" t="s">
        <v>95</v>
      </c>
      <c r="B74" s="9">
        <v>352</v>
      </c>
      <c r="C74" s="9">
        <v>25</v>
      </c>
      <c r="D74" s="9">
        <v>23</v>
      </c>
      <c r="E74" s="9">
        <v>13.5</v>
      </c>
      <c r="F74" s="9">
        <v>63</v>
      </c>
      <c r="G74" s="9">
        <v>110</v>
      </c>
      <c r="H74" s="9">
        <v>52</v>
      </c>
      <c r="I74" s="9">
        <v>45</v>
      </c>
      <c r="J74" s="9">
        <v>1</v>
      </c>
      <c r="K74" s="9">
        <v>83</v>
      </c>
      <c r="L74" s="9">
        <v>0</v>
      </c>
      <c r="M74" s="9">
        <v>119</v>
      </c>
      <c r="N74" s="9">
        <v>0</v>
      </c>
      <c r="O74" s="9">
        <v>1</v>
      </c>
      <c r="P74" s="9">
        <v>1</v>
      </c>
      <c r="Q74" s="9">
        <v>0</v>
      </c>
      <c r="R74" s="9">
        <v>13</v>
      </c>
      <c r="S74" s="9">
        <v>0</v>
      </c>
      <c r="T74" s="9">
        <v>0</v>
      </c>
      <c r="U74" s="9">
        <v>0</v>
      </c>
      <c r="V74" s="9">
        <v>3</v>
      </c>
      <c r="W74" s="9">
        <v>0</v>
      </c>
      <c r="X74" s="9">
        <v>0</v>
      </c>
      <c r="Y74" s="9">
        <v>0</v>
      </c>
      <c r="Z74" s="9">
        <v>0</v>
      </c>
      <c r="AA74" s="9">
        <v>0</v>
      </c>
      <c r="AB74" s="9">
        <v>0</v>
      </c>
      <c r="AC74" s="9">
        <v>0</v>
      </c>
      <c r="AD74" s="9">
        <v>349</v>
      </c>
      <c r="AE74" s="9">
        <v>1</v>
      </c>
      <c r="AF74" s="9">
        <v>0</v>
      </c>
      <c r="AG74" s="9">
        <v>7.32</v>
      </c>
      <c r="AH74" s="9">
        <v>475</v>
      </c>
      <c r="AI74" s="15">
        <v>19000</v>
      </c>
      <c r="AJ74" s="12">
        <v>0</v>
      </c>
      <c r="AK74" s="9">
        <v>0</v>
      </c>
      <c r="AL74" s="13"/>
    </row>
    <row r="75" spans="1:38" s="14" customFormat="1" x14ac:dyDescent="0.3">
      <c r="A75" s="8" t="s">
        <v>108</v>
      </c>
      <c r="B75" s="9">
        <v>1</v>
      </c>
      <c r="C75" s="9">
        <v>0</v>
      </c>
      <c r="D75" s="9">
        <v>0</v>
      </c>
      <c r="E75" s="9">
        <v>0</v>
      </c>
      <c r="F75" s="9">
        <v>0</v>
      </c>
      <c r="G75" s="9">
        <v>1</v>
      </c>
      <c r="H75" s="9">
        <v>0</v>
      </c>
      <c r="I75" s="9">
        <v>0</v>
      </c>
      <c r="J75" s="9">
        <v>0</v>
      </c>
      <c r="K75" s="9">
        <v>0</v>
      </c>
      <c r="L75" s="9">
        <v>0</v>
      </c>
      <c r="M75" s="9">
        <v>1</v>
      </c>
      <c r="N75" s="9">
        <v>0</v>
      </c>
      <c r="O75" s="9">
        <v>0</v>
      </c>
      <c r="P75" s="9">
        <v>0</v>
      </c>
      <c r="Q75" s="9">
        <v>0</v>
      </c>
      <c r="R75" s="9">
        <v>0</v>
      </c>
      <c r="S75" s="9">
        <v>0</v>
      </c>
      <c r="T75" s="9">
        <v>1</v>
      </c>
      <c r="U75" s="9">
        <v>0</v>
      </c>
      <c r="V75" s="9">
        <v>0</v>
      </c>
      <c r="W75" s="9">
        <v>0</v>
      </c>
      <c r="X75" s="9">
        <v>0</v>
      </c>
      <c r="Y75" s="9">
        <v>0</v>
      </c>
      <c r="Z75" s="9">
        <v>0</v>
      </c>
      <c r="AA75" s="9">
        <v>0</v>
      </c>
      <c r="AB75" s="9">
        <v>0</v>
      </c>
      <c r="AC75" s="9">
        <v>0</v>
      </c>
      <c r="AD75" s="9">
        <v>1</v>
      </c>
      <c r="AE75" s="9">
        <v>0</v>
      </c>
      <c r="AF75" s="9">
        <v>0</v>
      </c>
      <c r="AG75" s="9">
        <v>14</v>
      </c>
      <c r="AH75" s="9">
        <v>30</v>
      </c>
      <c r="AI75" s="15">
        <v>1845.3</v>
      </c>
      <c r="AJ75" s="12">
        <v>0</v>
      </c>
      <c r="AK75" s="9">
        <v>0</v>
      </c>
      <c r="AL75" s="13"/>
    </row>
    <row r="76" spans="1:38" s="14" customFormat="1" x14ac:dyDescent="0.3">
      <c r="A76" s="8" t="s">
        <v>96</v>
      </c>
      <c r="B76" s="9">
        <v>35</v>
      </c>
      <c r="C76" s="9">
        <v>1</v>
      </c>
      <c r="D76" s="9">
        <v>2</v>
      </c>
      <c r="E76" s="9">
        <v>29</v>
      </c>
      <c r="F76" s="9">
        <v>21</v>
      </c>
      <c r="G76" s="9">
        <v>6</v>
      </c>
      <c r="H76" s="9">
        <v>0</v>
      </c>
      <c r="I76" s="9">
        <v>1</v>
      </c>
      <c r="J76" s="9">
        <v>0</v>
      </c>
      <c r="K76" s="9">
        <v>6</v>
      </c>
      <c r="L76" s="9">
        <v>2</v>
      </c>
      <c r="M76" s="9">
        <v>6</v>
      </c>
      <c r="N76" s="9">
        <v>0</v>
      </c>
      <c r="O76" s="9">
        <v>0</v>
      </c>
      <c r="P76" s="9">
        <v>0</v>
      </c>
      <c r="Q76" s="9">
        <v>0</v>
      </c>
      <c r="R76" s="9">
        <v>0</v>
      </c>
      <c r="S76" s="9">
        <v>0</v>
      </c>
      <c r="T76" s="9">
        <v>3</v>
      </c>
      <c r="U76" s="9">
        <v>0</v>
      </c>
      <c r="V76" s="9">
        <v>3</v>
      </c>
      <c r="W76" s="9">
        <v>0</v>
      </c>
      <c r="X76" s="9">
        <v>0</v>
      </c>
      <c r="Y76" s="9">
        <v>0</v>
      </c>
      <c r="Z76" s="9">
        <v>0</v>
      </c>
      <c r="AA76" s="9">
        <v>0</v>
      </c>
      <c r="AB76" s="9">
        <v>0</v>
      </c>
      <c r="AC76" s="9">
        <v>0</v>
      </c>
      <c r="AD76" s="9">
        <v>29</v>
      </c>
      <c r="AE76" s="9">
        <v>4</v>
      </c>
      <c r="AF76" s="9">
        <v>1</v>
      </c>
      <c r="AG76" s="9">
        <v>15</v>
      </c>
      <c r="AH76" s="9">
        <v>130</v>
      </c>
      <c r="AI76" s="15">
        <v>6600</v>
      </c>
      <c r="AJ76" s="12">
        <v>0</v>
      </c>
      <c r="AK76" s="9">
        <v>0</v>
      </c>
      <c r="AL76" s="13"/>
    </row>
    <row r="77" spans="1:38" s="14" customFormat="1" x14ac:dyDescent="0.3">
      <c r="A77" s="8" t="s">
        <v>97</v>
      </c>
      <c r="B77" s="9">
        <v>1</v>
      </c>
      <c r="C77" s="9">
        <v>0</v>
      </c>
      <c r="D77" s="9">
        <v>0</v>
      </c>
      <c r="E77" s="9">
        <v>0</v>
      </c>
      <c r="F77" s="9">
        <v>1</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1</v>
      </c>
      <c r="AE77" s="9">
        <v>0</v>
      </c>
      <c r="AF77" s="9">
        <v>0</v>
      </c>
      <c r="AG77" s="9">
        <v>15</v>
      </c>
      <c r="AH77" s="9">
        <v>8</v>
      </c>
      <c r="AI77" s="15">
        <v>0</v>
      </c>
      <c r="AJ77" s="12">
        <v>0</v>
      </c>
      <c r="AK77" s="9">
        <v>0</v>
      </c>
      <c r="AL77" s="13"/>
    </row>
    <row r="78" spans="1:38" s="14" customFormat="1" x14ac:dyDescent="0.3">
      <c r="A78" s="8" t="s">
        <v>98</v>
      </c>
      <c r="B78" s="9">
        <v>7</v>
      </c>
      <c r="C78" s="9">
        <v>0</v>
      </c>
      <c r="D78" s="9">
        <v>0</v>
      </c>
      <c r="E78" s="9">
        <v>0</v>
      </c>
      <c r="F78" s="9">
        <v>1</v>
      </c>
      <c r="G78" s="9">
        <v>2</v>
      </c>
      <c r="H78" s="9">
        <v>2</v>
      </c>
      <c r="I78" s="9">
        <v>0</v>
      </c>
      <c r="J78" s="9">
        <v>0</v>
      </c>
      <c r="K78" s="9">
        <v>2</v>
      </c>
      <c r="L78" s="9">
        <v>1</v>
      </c>
      <c r="M78" s="9">
        <v>1</v>
      </c>
      <c r="N78" s="9">
        <v>0</v>
      </c>
      <c r="O78" s="9">
        <v>0</v>
      </c>
      <c r="P78" s="9">
        <v>0</v>
      </c>
      <c r="Q78" s="9">
        <v>0</v>
      </c>
      <c r="R78" s="9">
        <v>0</v>
      </c>
      <c r="S78" s="9">
        <v>0</v>
      </c>
      <c r="T78" s="9">
        <v>0</v>
      </c>
      <c r="U78" s="9">
        <v>0</v>
      </c>
      <c r="V78" s="9">
        <v>0</v>
      </c>
      <c r="W78" s="9">
        <v>0</v>
      </c>
      <c r="X78" s="9">
        <v>0</v>
      </c>
      <c r="Y78" s="9">
        <v>0</v>
      </c>
      <c r="Z78" s="9">
        <v>0</v>
      </c>
      <c r="AA78" s="9">
        <v>0</v>
      </c>
      <c r="AB78" s="9">
        <v>0</v>
      </c>
      <c r="AC78" s="9">
        <v>0</v>
      </c>
      <c r="AD78" s="9">
        <v>4</v>
      </c>
      <c r="AE78" s="9">
        <v>3</v>
      </c>
      <c r="AF78" s="9">
        <v>0</v>
      </c>
      <c r="AG78" s="9">
        <v>15</v>
      </c>
      <c r="AH78" s="9">
        <v>41.75</v>
      </c>
      <c r="AI78" s="16">
        <v>2404.3200000000002</v>
      </c>
      <c r="AJ78" s="12">
        <v>0</v>
      </c>
      <c r="AK78" s="9">
        <v>0</v>
      </c>
      <c r="AL78" s="13"/>
    </row>
    <row r="79" spans="1:38" s="14" customFormat="1" x14ac:dyDescent="0.3">
      <c r="A79" s="8" t="s">
        <v>99</v>
      </c>
      <c r="B79" s="9">
        <v>0</v>
      </c>
      <c r="C79" s="9">
        <v>0</v>
      </c>
      <c r="D79" s="9">
        <v>0</v>
      </c>
      <c r="E79" s="9">
        <v>0</v>
      </c>
      <c r="F79" s="9">
        <v>0</v>
      </c>
      <c r="G79" s="9">
        <v>0</v>
      </c>
      <c r="H79" s="9">
        <v>0</v>
      </c>
      <c r="I79" s="9">
        <v>0</v>
      </c>
      <c r="J79" s="9">
        <v>0</v>
      </c>
      <c r="K79" s="9">
        <v>0</v>
      </c>
      <c r="L79" s="9">
        <v>0</v>
      </c>
      <c r="M79" s="9">
        <v>0</v>
      </c>
      <c r="N79" s="9">
        <v>0</v>
      </c>
      <c r="O79" s="9">
        <v>0</v>
      </c>
      <c r="P79" s="9">
        <v>0</v>
      </c>
      <c r="Q79" s="9">
        <v>0</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15">
        <v>0</v>
      </c>
      <c r="AJ79" s="9">
        <v>0</v>
      </c>
      <c r="AK79" s="9">
        <v>0</v>
      </c>
      <c r="AL79" s="13"/>
    </row>
    <row r="80" spans="1:38" s="14" customFormat="1" x14ac:dyDescent="0.3">
      <c r="A80" s="8" t="s">
        <v>100</v>
      </c>
      <c r="B80" s="9">
        <v>16</v>
      </c>
      <c r="C80" s="9">
        <v>0</v>
      </c>
      <c r="D80" s="9">
        <v>2</v>
      </c>
      <c r="E80" s="9">
        <v>21</v>
      </c>
      <c r="F80" s="9">
        <v>2</v>
      </c>
      <c r="G80" s="9">
        <v>0</v>
      </c>
      <c r="H80" s="9">
        <v>0</v>
      </c>
      <c r="I80" s="9">
        <v>0</v>
      </c>
      <c r="J80" s="9">
        <v>2</v>
      </c>
      <c r="K80" s="9">
        <v>12</v>
      </c>
      <c r="L80" s="9">
        <v>0</v>
      </c>
      <c r="M80" s="9">
        <v>0</v>
      </c>
      <c r="N80" s="9">
        <v>0</v>
      </c>
      <c r="O80" s="9">
        <v>0</v>
      </c>
      <c r="P80" s="9">
        <v>0</v>
      </c>
      <c r="Q80" s="9">
        <v>0</v>
      </c>
      <c r="R80" s="9">
        <v>0</v>
      </c>
      <c r="S80" s="9">
        <v>0</v>
      </c>
      <c r="T80" s="9">
        <v>0</v>
      </c>
      <c r="U80" s="9">
        <v>0</v>
      </c>
      <c r="V80" s="9">
        <v>0</v>
      </c>
      <c r="W80" s="9">
        <v>0</v>
      </c>
      <c r="X80" s="9">
        <v>0</v>
      </c>
      <c r="Y80" s="9">
        <v>0</v>
      </c>
      <c r="Z80" s="9">
        <v>0</v>
      </c>
      <c r="AA80" s="9">
        <v>0</v>
      </c>
      <c r="AB80" s="9">
        <v>0</v>
      </c>
      <c r="AC80" s="9">
        <v>0</v>
      </c>
      <c r="AD80" s="9">
        <v>15</v>
      </c>
      <c r="AE80" s="9">
        <v>0</v>
      </c>
      <c r="AF80" s="9">
        <v>1</v>
      </c>
      <c r="AG80" s="9">
        <v>0</v>
      </c>
      <c r="AH80" s="9" t="s">
        <v>113</v>
      </c>
      <c r="AI80" s="15">
        <v>0</v>
      </c>
      <c r="AJ80" s="12">
        <v>0</v>
      </c>
      <c r="AK80" s="9">
        <v>0</v>
      </c>
      <c r="AL80" s="13"/>
    </row>
    <row r="81" spans="1:38" s="14" customFormat="1" x14ac:dyDescent="0.3">
      <c r="A81" s="8" t="s">
        <v>107</v>
      </c>
      <c r="B81" s="9">
        <v>1</v>
      </c>
      <c r="C81" s="9">
        <v>0</v>
      </c>
      <c r="D81" s="9">
        <v>0</v>
      </c>
      <c r="E81" s="9">
        <v>0</v>
      </c>
      <c r="F81" s="9">
        <v>1</v>
      </c>
      <c r="G81" s="9">
        <v>0</v>
      </c>
      <c r="H81" s="9">
        <v>0</v>
      </c>
      <c r="I81" s="9">
        <v>0</v>
      </c>
      <c r="J81" s="9">
        <v>0</v>
      </c>
      <c r="K81" s="9">
        <v>0</v>
      </c>
      <c r="L81" s="9">
        <v>0</v>
      </c>
      <c r="M81" s="9">
        <v>0</v>
      </c>
      <c r="N81" s="9">
        <v>0</v>
      </c>
      <c r="O81" s="9">
        <v>0</v>
      </c>
      <c r="P81" s="9">
        <v>0</v>
      </c>
      <c r="Q81" s="9">
        <v>0</v>
      </c>
      <c r="R81" s="9">
        <v>0</v>
      </c>
      <c r="S81" s="9">
        <v>0</v>
      </c>
      <c r="T81" s="9">
        <v>1</v>
      </c>
      <c r="U81" s="9">
        <v>0</v>
      </c>
      <c r="V81" s="9">
        <v>0</v>
      </c>
      <c r="W81" s="9">
        <v>0</v>
      </c>
      <c r="X81" s="9">
        <v>0</v>
      </c>
      <c r="Y81" s="9">
        <v>0</v>
      </c>
      <c r="Z81" s="9">
        <v>0</v>
      </c>
      <c r="AA81" s="9">
        <v>0</v>
      </c>
      <c r="AB81" s="9">
        <v>0</v>
      </c>
      <c r="AC81" s="9">
        <v>0</v>
      </c>
      <c r="AD81" s="9">
        <v>1</v>
      </c>
      <c r="AE81" s="9">
        <v>0</v>
      </c>
      <c r="AF81" s="9">
        <v>0</v>
      </c>
      <c r="AG81" s="9">
        <v>13</v>
      </c>
      <c r="AH81" s="9">
        <v>4</v>
      </c>
      <c r="AI81" s="15">
        <v>0</v>
      </c>
      <c r="AJ81" s="9">
        <v>0</v>
      </c>
      <c r="AK81" s="9">
        <v>0</v>
      </c>
      <c r="AL81" s="13"/>
    </row>
    <row r="82" spans="1:38" s="14" customFormat="1" x14ac:dyDescent="0.3">
      <c r="A82" s="8" t="s">
        <v>101</v>
      </c>
      <c r="B82" s="9">
        <v>16</v>
      </c>
      <c r="C82" s="9">
        <v>2</v>
      </c>
      <c r="D82" s="9">
        <v>2</v>
      </c>
      <c r="E82" s="9">
        <v>4</v>
      </c>
      <c r="F82" s="9">
        <v>9</v>
      </c>
      <c r="G82" s="9">
        <v>2</v>
      </c>
      <c r="H82" s="9">
        <v>1</v>
      </c>
      <c r="I82" s="9">
        <v>0</v>
      </c>
      <c r="J82" s="9">
        <v>1</v>
      </c>
      <c r="K82" s="9">
        <v>3</v>
      </c>
      <c r="L82" s="9">
        <v>0</v>
      </c>
      <c r="M82" s="9">
        <v>2</v>
      </c>
      <c r="N82" s="9">
        <v>0</v>
      </c>
      <c r="O82" s="9">
        <v>0</v>
      </c>
      <c r="P82" s="9">
        <v>0</v>
      </c>
      <c r="Q82" s="9">
        <v>0</v>
      </c>
      <c r="R82" s="9">
        <v>0</v>
      </c>
      <c r="S82" s="9">
        <v>0</v>
      </c>
      <c r="T82" s="9">
        <v>0</v>
      </c>
      <c r="U82" s="9">
        <v>0</v>
      </c>
      <c r="V82" s="9">
        <v>0</v>
      </c>
      <c r="W82" s="9">
        <v>0</v>
      </c>
      <c r="X82" s="9">
        <v>0</v>
      </c>
      <c r="Y82" s="9">
        <v>0</v>
      </c>
      <c r="Z82" s="9">
        <v>0</v>
      </c>
      <c r="AA82" s="9">
        <v>0</v>
      </c>
      <c r="AB82" s="9">
        <v>0</v>
      </c>
      <c r="AC82" s="9">
        <v>0</v>
      </c>
      <c r="AD82" s="9">
        <v>11</v>
      </c>
      <c r="AE82" s="9">
        <v>2</v>
      </c>
      <c r="AF82" s="9">
        <v>3</v>
      </c>
      <c r="AG82" s="9">
        <v>11.5</v>
      </c>
      <c r="AH82" s="9">
        <v>48</v>
      </c>
      <c r="AI82" s="18">
        <v>2965.18</v>
      </c>
      <c r="AJ82" s="12">
        <v>0</v>
      </c>
      <c r="AK82" s="9">
        <v>0</v>
      </c>
      <c r="AL82" s="13"/>
    </row>
    <row r="83" spans="1:38" s="14" customFormat="1" x14ac:dyDescent="0.3">
      <c r="A83" s="8" t="s">
        <v>102</v>
      </c>
      <c r="B83" s="9">
        <v>0</v>
      </c>
      <c r="C83" s="13">
        <v>0</v>
      </c>
      <c r="D83" s="13">
        <v>0</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row>
    <row r="84" spans="1:38" s="14" customFormat="1" x14ac:dyDescent="0.3">
      <c r="A84" s="35"/>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7"/>
    </row>
    <row r="85" spans="1:38" s="34" customFormat="1" x14ac:dyDescent="0.3">
      <c r="A85" s="30" t="s">
        <v>103</v>
      </c>
      <c r="B85" s="31">
        <f>SUM(B2:B83)</f>
        <v>11522</v>
      </c>
      <c r="C85" s="31">
        <f>SUM(C2:C83)</f>
        <v>2483</v>
      </c>
      <c r="D85" s="31">
        <f>SUM(D2:D83)</f>
        <v>1816</v>
      </c>
      <c r="E85" s="32">
        <f>AVERAGE(E2:E83)</f>
        <v>49.419268292682929</v>
      </c>
      <c r="F85" s="31">
        <f>SUM(F2:F83)</f>
        <v>3929</v>
      </c>
      <c r="G85" s="31">
        <f t="shared" ref="G85:Q85" si="0">SUM(G2:G83)</f>
        <v>2716</v>
      </c>
      <c r="H85" s="31">
        <f t="shared" si="0"/>
        <v>913</v>
      </c>
      <c r="I85" s="31">
        <f t="shared" si="0"/>
        <v>1017</v>
      </c>
      <c r="J85" s="31">
        <f>SUM(J2:J83)</f>
        <v>733</v>
      </c>
      <c r="K85" s="31">
        <f>SUM(K2:K83)</f>
        <v>2880</v>
      </c>
      <c r="L85" s="31">
        <f t="shared" si="0"/>
        <v>458</v>
      </c>
      <c r="M85" s="31">
        <f t="shared" si="0"/>
        <v>2911</v>
      </c>
      <c r="N85" s="31">
        <f t="shared" si="0"/>
        <v>282</v>
      </c>
      <c r="O85" s="31">
        <f t="shared" si="0"/>
        <v>115</v>
      </c>
      <c r="P85" s="31">
        <f t="shared" si="0"/>
        <v>784</v>
      </c>
      <c r="Q85" s="31">
        <f t="shared" si="0"/>
        <v>68</v>
      </c>
      <c r="R85" s="31">
        <f t="shared" ref="R85:AK85" si="1">SUM(R2:R83)</f>
        <v>88</v>
      </c>
      <c r="S85" s="31">
        <f t="shared" si="1"/>
        <v>29</v>
      </c>
      <c r="T85" s="31">
        <f t="shared" si="1"/>
        <v>302</v>
      </c>
      <c r="U85" s="31">
        <f t="shared" si="1"/>
        <v>6</v>
      </c>
      <c r="V85" s="31">
        <f t="shared" si="1"/>
        <v>217</v>
      </c>
      <c r="W85" s="31">
        <f t="shared" si="1"/>
        <v>5</v>
      </c>
      <c r="X85" s="31">
        <f t="shared" si="1"/>
        <v>4</v>
      </c>
      <c r="Y85" s="31">
        <f t="shared" si="1"/>
        <v>1</v>
      </c>
      <c r="Z85" s="31">
        <f t="shared" si="1"/>
        <v>0</v>
      </c>
      <c r="AA85" s="31">
        <f t="shared" si="1"/>
        <v>40</v>
      </c>
      <c r="AB85" s="31">
        <f t="shared" si="1"/>
        <v>129</v>
      </c>
      <c r="AC85" s="31">
        <f t="shared" si="1"/>
        <v>0</v>
      </c>
      <c r="AD85" s="31">
        <f t="shared" si="1"/>
        <v>7393</v>
      </c>
      <c r="AE85" s="31">
        <f t="shared" si="1"/>
        <v>1975</v>
      </c>
      <c r="AF85" s="31">
        <f t="shared" si="1"/>
        <v>2852</v>
      </c>
      <c r="AG85" s="32">
        <f>MEDIAN(AG2:AG83)</f>
        <v>12.5</v>
      </c>
      <c r="AH85" s="31">
        <f t="shared" si="1"/>
        <v>65356.776999999995</v>
      </c>
      <c r="AI85" s="33">
        <f t="shared" si="1"/>
        <v>3449849.92</v>
      </c>
      <c r="AJ85" s="33">
        <f t="shared" si="1"/>
        <v>21765.68</v>
      </c>
      <c r="AK85" s="31">
        <f t="shared" si="1"/>
        <v>0</v>
      </c>
    </row>
    <row r="86" spans="1:38" x14ac:dyDescent="0.3">
      <c r="N86" s="4"/>
    </row>
  </sheetData>
  <mergeCells count="1">
    <mergeCell ref="A84:AK84"/>
  </mergeCells>
  <pageMargins left="0.7" right="0.7" top="0.75" bottom="0.75" header="0.3" footer="0.3"/>
  <pageSetup fitToHeight="0" pageOrder="overThenDown"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vt:lpstr>
      <vt:lpstr>'FY 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2017-01-13T14:46:04Z</dcterms:created>
  <dcterms:modified xsi:type="dcterms:W3CDTF">2023-03-16T20:17:33Z</dcterms:modified>
</cp:coreProperties>
</file>